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7695" activeTab="0"/>
  </bookViews>
  <sheets>
    <sheet name="月別" sheetId="1" r:id="rId1"/>
    <sheet name="暦年年度" sheetId="2" r:id="rId2"/>
  </sheets>
  <definedNames/>
  <calcPr fullCalcOnLoad="1"/>
</workbook>
</file>

<file path=xl/sharedStrings.xml><?xml version="1.0" encoding="utf-8"?>
<sst xmlns="http://schemas.openxmlformats.org/spreadsheetml/2006/main" count="346" uniqueCount="128">
  <si>
    <t>（実績は経済産業省統計、生産ベース、単位：トン）</t>
  </si>
  <si>
    <t>銅</t>
  </si>
  <si>
    <t>黄</t>
  </si>
  <si>
    <t>青　</t>
  </si>
  <si>
    <t>　銅</t>
  </si>
  <si>
    <t>洋白</t>
  </si>
  <si>
    <t>その他</t>
  </si>
  <si>
    <t>前年同月</t>
  </si>
  <si>
    <t>年　月</t>
  </si>
  <si>
    <t>板</t>
  </si>
  <si>
    <t>条</t>
  </si>
  <si>
    <t>管</t>
  </si>
  <si>
    <t>棒</t>
  </si>
  <si>
    <t>線</t>
  </si>
  <si>
    <t>板条</t>
  </si>
  <si>
    <t>棒線</t>
  </si>
  <si>
    <t>合  計</t>
  </si>
  <si>
    <t>･期比(%)</t>
  </si>
  <si>
    <t>内需</t>
  </si>
  <si>
    <t>輸出</t>
  </si>
  <si>
    <t>計</t>
  </si>
  <si>
    <t xml:space="preserve">▲ 5.0 </t>
  </si>
  <si>
    <t>(％)</t>
  </si>
  <si>
    <t xml:space="preserve">▲ 5.4 </t>
  </si>
  <si>
    <t xml:space="preserve"> 前年同期比</t>
  </si>
  <si>
    <t xml:space="preserve"> 前  月  比  (％)</t>
  </si>
  <si>
    <t xml:space="preserve"> 前年同月比  (％)</t>
  </si>
  <si>
    <t>従来の月間最高量</t>
  </si>
  <si>
    <t>（年</t>
  </si>
  <si>
    <t>月）</t>
  </si>
  <si>
    <t xml:space="preserve">(8. 4) </t>
  </si>
  <si>
    <t xml:space="preserve">(3. 4) </t>
  </si>
  <si>
    <t xml:space="preserve">(2. 3) </t>
  </si>
  <si>
    <t xml:space="preserve">(48.10) </t>
  </si>
  <si>
    <t xml:space="preserve">(55.10) </t>
  </si>
  <si>
    <t xml:space="preserve">(7. 6) </t>
  </si>
  <si>
    <t xml:space="preserve">(12. 6) </t>
  </si>
  <si>
    <t xml:space="preserve">(7. 3) </t>
  </si>
  <si>
    <t xml:space="preserve">   ▲ 0.8</t>
  </si>
  <si>
    <t xml:space="preserve">   ▲ 0.4</t>
  </si>
  <si>
    <t xml:space="preserve">   ▲ 2.1</t>
  </si>
  <si>
    <t xml:space="preserve">   ▲ 5.2</t>
  </si>
  <si>
    <t xml:space="preserve">   ▲ 2.6</t>
  </si>
  <si>
    <t>▲15.5</t>
  </si>
  <si>
    <t>▲ 3.7</t>
  </si>
  <si>
    <t>▲13.6</t>
  </si>
  <si>
    <t>▲ 2.0</t>
  </si>
  <si>
    <t>▲20.5</t>
  </si>
  <si>
    <t>▲18.5</t>
  </si>
  <si>
    <t>▲20.1</t>
  </si>
  <si>
    <t>▲ 1.2</t>
  </si>
  <si>
    <t>▲16.0</t>
  </si>
  <si>
    <t>▲ 5.5</t>
  </si>
  <si>
    <t>▲14.2</t>
  </si>
  <si>
    <t>▲15.1</t>
  </si>
  <si>
    <t>▲16.7</t>
  </si>
  <si>
    <t>▲15.4</t>
  </si>
  <si>
    <t>▲ 3.0</t>
  </si>
  <si>
    <t>▲ 2.4</t>
  </si>
  <si>
    <t xml:space="preserve">▲ 7.2 </t>
  </si>
  <si>
    <t>前年比</t>
  </si>
  <si>
    <t xml:space="preserve">(19. 10) </t>
  </si>
  <si>
    <t xml:space="preserve">(20. 2) </t>
  </si>
  <si>
    <t>前年比</t>
  </si>
  <si>
    <t>２０年度</t>
  </si>
  <si>
    <t>１７年度</t>
  </si>
  <si>
    <t>１５暦年</t>
  </si>
  <si>
    <t>１６暦年</t>
  </si>
  <si>
    <t>１７暦年</t>
  </si>
  <si>
    <t>１８暦年</t>
  </si>
  <si>
    <t>１３年度</t>
  </si>
  <si>
    <t>１４年度</t>
  </si>
  <si>
    <t>１５年度</t>
  </si>
  <si>
    <t>１６年度</t>
  </si>
  <si>
    <t>１８年度</t>
  </si>
  <si>
    <t>９暦年</t>
  </si>
  <si>
    <t>１０暦年</t>
  </si>
  <si>
    <t>１１暦年</t>
  </si>
  <si>
    <t>１２暦年</t>
  </si>
  <si>
    <t>１３暦年</t>
  </si>
  <si>
    <t>１４暦年</t>
  </si>
  <si>
    <t>２１年</t>
  </si>
  <si>
    <t>２１年度</t>
  </si>
  <si>
    <t>１９年度</t>
  </si>
  <si>
    <t>１９暦年</t>
  </si>
  <si>
    <t>２２年</t>
  </si>
  <si>
    <t>２０年</t>
  </si>
  <si>
    <t>２２年度</t>
  </si>
  <si>
    <t>２３年度</t>
  </si>
  <si>
    <t>２３年</t>
  </si>
  <si>
    <t>計</t>
  </si>
  <si>
    <t>（速報）</t>
  </si>
  <si>
    <t>(％)</t>
  </si>
  <si>
    <t>　　　　２月</t>
  </si>
  <si>
    <t>２４年度</t>
  </si>
  <si>
    <t>　　　　３月</t>
  </si>
  <si>
    <t>　　　　４月</t>
  </si>
  <si>
    <t>　　　　５月</t>
  </si>
  <si>
    <t>　　　　６月</t>
  </si>
  <si>
    <t>　　　　７月</t>
  </si>
  <si>
    <t>　　　　８月</t>
  </si>
  <si>
    <t>　　　　９月</t>
  </si>
  <si>
    <t>　　　　10月</t>
  </si>
  <si>
    <t>　　　　11月</t>
  </si>
  <si>
    <t>２４年</t>
  </si>
  <si>
    <t>　　　　12月</t>
  </si>
  <si>
    <t>伸  銅  品  生  産  動  向</t>
  </si>
  <si>
    <t>２５年</t>
  </si>
  <si>
    <t>２５年度</t>
  </si>
  <si>
    <t>８年度</t>
  </si>
  <si>
    <t>９年度</t>
  </si>
  <si>
    <t>１０年度</t>
  </si>
  <si>
    <t>１１年度</t>
  </si>
  <si>
    <t>１２年度</t>
  </si>
  <si>
    <t>２６年</t>
  </si>
  <si>
    <t>２６年度</t>
  </si>
  <si>
    <t>(1.10)</t>
  </si>
  <si>
    <t>２８年１月</t>
  </si>
  <si>
    <t>２７年</t>
  </si>
  <si>
    <t>２７年度</t>
  </si>
  <si>
    <t>注）網掛けは対前年同期比マイナスの数量。</t>
  </si>
  <si>
    <t>-</t>
  </si>
  <si>
    <t>-</t>
  </si>
  <si>
    <t xml:space="preserve"> 対 外 秘 （28.9.20迄）</t>
  </si>
  <si>
    <t>２７年７月</t>
  </si>
  <si>
    <t xml:space="preserve">  27.1-27.8 累計</t>
  </si>
  <si>
    <t xml:space="preserve">  28.1-28.8  累計</t>
  </si>
  <si>
    <t>（確報）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</si>
</sst>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;&quot;▲ &quot;0.0"/>
    <numFmt numFmtId="178" formatCode="0;&quot;▲ &quot;0"/>
    <numFmt numFmtId="179" formatCode="0.0E+00"/>
    <numFmt numFmtId="180" formatCode="#,##0.0;&quot;▲ &quot;#,##0.0"/>
    <numFmt numFmtId="181" formatCode="#,##0;&quot;▲ &quot;#,##0"/>
    <numFmt numFmtId="182" formatCode="0.0_ ;[Red]\-0.0\ "/>
    <numFmt numFmtId="183" formatCode="#,##0.0_ ;[Red]\-#,##0.0\ "/>
  </numFmts>
  <fonts count="46">
    <font>
      <sz val="11"/>
      <name val="ＭＳ Ｐゴシック"/>
      <family val="3"/>
    </font>
    <font>
      <sz val="14"/>
      <name val="ＭＳ 明朝"/>
      <family val="1"/>
    </font>
    <font>
      <sz val="14"/>
      <name val="ＭＳ Ｐゴシック"/>
      <family val="3"/>
    </font>
    <font>
      <sz val="6"/>
      <name val="ＭＳ Ｐゴシック"/>
      <family val="3"/>
    </font>
    <font>
      <sz val="14"/>
      <name val="ＭＳ Ｐ明朝"/>
      <family val="1"/>
    </font>
    <font>
      <b/>
      <sz val="16"/>
      <name val="ＭＳ Ｐ明朝"/>
      <family val="1"/>
    </font>
    <font>
      <b/>
      <sz val="28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20"/>
      <name val="ＭＳ Ｐ明朝"/>
      <family val="1"/>
    </font>
    <font>
      <b/>
      <sz val="14"/>
      <name val="ＭＳ Ｐ明朝"/>
      <family val="1"/>
    </font>
    <font>
      <b/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64"/>
      </patternFill>
    </fill>
    <fill>
      <patternFill patternType="gray125">
        <fgColor theme="0"/>
      </patternFill>
    </fill>
    <fill>
      <patternFill patternType="lightGray"/>
    </fill>
  </fills>
  <borders count="8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double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double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double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double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medium">
        <color indexed="8"/>
      </right>
      <top style="double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37" fontId="1" fillId="0" borderId="0">
      <alignment vertical="center"/>
      <protection/>
    </xf>
    <xf numFmtId="0" fontId="8" fillId="0" borderId="0" applyNumberFormat="0" applyFill="0" applyBorder="0" applyAlignment="0" applyProtection="0"/>
    <xf numFmtId="0" fontId="2" fillId="0" borderId="0">
      <alignment horizontal="right" vertical="center"/>
      <protection/>
    </xf>
    <xf numFmtId="0" fontId="45" fillId="32" borderId="0" applyNumberFormat="0" applyBorder="0" applyAlignment="0" applyProtection="0"/>
  </cellStyleXfs>
  <cellXfs count="249">
    <xf numFmtId="0" fontId="0" fillId="0" borderId="0" xfId="0" applyAlignment="1">
      <alignment vertical="center"/>
    </xf>
    <xf numFmtId="37" fontId="2" fillId="0" borderId="0" xfId="61" applyFont="1" applyAlignment="1" applyProtection="1">
      <alignment horizontal="right" vertical="center"/>
      <protection/>
    </xf>
    <xf numFmtId="37" fontId="2" fillId="0" borderId="0" xfId="61" applyNumberFormat="1" applyFont="1" applyAlignment="1" applyProtection="1">
      <alignment horizontal="right" vertical="center"/>
      <protection/>
    </xf>
    <xf numFmtId="176" fontId="2" fillId="0" borderId="0" xfId="61" applyNumberFormat="1" applyFont="1" applyAlignment="1" applyProtection="1">
      <alignment horizontal="right" vertical="center"/>
      <protection/>
    </xf>
    <xf numFmtId="37" fontId="1" fillId="0" borderId="0" xfId="6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right" vertical="center"/>
      <protection/>
    </xf>
    <xf numFmtId="37" fontId="4" fillId="0" borderId="0" xfId="61" applyFont="1" applyProtection="1">
      <alignment vertical="center"/>
      <protection/>
    </xf>
    <xf numFmtId="177" fontId="4" fillId="0" borderId="0" xfId="61" applyNumberFormat="1" applyFont="1" applyBorder="1" applyProtection="1">
      <alignment vertical="center"/>
      <protection/>
    </xf>
    <xf numFmtId="176" fontId="4" fillId="0" borderId="0" xfId="61" applyNumberFormat="1" applyFont="1" applyProtection="1">
      <alignment vertical="center"/>
      <protection/>
    </xf>
    <xf numFmtId="37" fontId="4" fillId="0" borderId="10" xfId="61" applyFont="1" applyBorder="1" applyProtection="1">
      <alignment vertical="center"/>
      <protection/>
    </xf>
    <xf numFmtId="176" fontId="4" fillId="0" borderId="10" xfId="61" applyNumberFormat="1" applyFont="1" applyBorder="1" applyProtection="1">
      <alignment vertical="center"/>
      <protection/>
    </xf>
    <xf numFmtId="37" fontId="5" fillId="0" borderId="11" xfId="61" applyFont="1" applyBorder="1" applyProtection="1">
      <alignment vertical="center"/>
      <protection/>
    </xf>
    <xf numFmtId="37" fontId="5" fillId="0" borderId="10" xfId="61" applyFont="1" applyBorder="1" applyProtection="1">
      <alignment vertical="center"/>
      <protection/>
    </xf>
    <xf numFmtId="37" fontId="5" fillId="0" borderId="0" xfId="61" applyFont="1" applyProtection="1">
      <alignment vertical="center"/>
      <protection/>
    </xf>
    <xf numFmtId="37" fontId="5" fillId="0" borderId="12" xfId="61" applyFont="1" applyBorder="1" applyProtection="1">
      <alignment vertical="center"/>
      <protection/>
    </xf>
    <xf numFmtId="37" fontId="5" fillId="0" borderId="13" xfId="61" applyFont="1" applyBorder="1" applyProtection="1">
      <alignment vertical="center"/>
      <protection/>
    </xf>
    <xf numFmtId="37" fontId="5" fillId="0" borderId="13" xfId="61" applyFont="1" applyBorder="1" applyAlignment="1" applyProtection="1">
      <alignment horizontal="center" vertical="center"/>
      <protection/>
    </xf>
    <xf numFmtId="37" fontId="5" fillId="0" borderId="14" xfId="61" applyFont="1" applyBorder="1" applyProtection="1">
      <alignment vertical="center"/>
      <protection/>
    </xf>
    <xf numFmtId="37" fontId="5" fillId="0" borderId="13" xfId="61" applyFont="1" applyBorder="1" applyAlignment="1" applyProtection="1">
      <alignment horizontal="right" vertical="center"/>
      <protection/>
    </xf>
    <xf numFmtId="37" fontId="5" fillId="0" borderId="14" xfId="61" applyFont="1" applyBorder="1" applyAlignment="1" applyProtection="1">
      <alignment horizontal="right" vertical="center"/>
      <protection/>
    </xf>
    <xf numFmtId="37" fontId="5" fillId="0" borderId="15" xfId="61" applyFont="1" applyBorder="1" applyProtection="1">
      <alignment vertical="center"/>
      <protection/>
    </xf>
    <xf numFmtId="37" fontId="5" fillId="0" borderId="10" xfId="61" applyFont="1" applyBorder="1" applyAlignment="1" applyProtection="1">
      <alignment horizontal="center" vertical="center"/>
      <protection/>
    </xf>
    <xf numFmtId="37" fontId="5" fillId="0" borderId="16" xfId="61" applyFont="1" applyBorder="1" applyAlignment="1" applyProtection="1">
      <alignment horizontal="center" vertical="center"/>
      <protection/>
    </xf>
    <xf numFmtId="37" fontId="5" fillId="0" borderId="17" xfId="61" applyFont="1" applyBorder="1" applyAlignment="1" applyProtection="1">
      <alignment horizontal="center" vertical="center"/>
      <protection/>
    </xf>
    <xf numFmtId="37" fontId="5" fillId="0" borderId="18" xfId="61" applyFont="1" applyBorder="1" applyAlignment="1" applyProtection="1">
      <alignment horizontal="center" vertical="center"/>
      <protection/>
    </xf>
    <xf numFmtId="37" fontId="5" fillId="0" borderId="19" xfId="61" applyFont="1" applyBorder="1" applyAlignment="1" applyProtection="1">
      <alignment horizontal="center" vertical="center"/>
      <protection/>
    </xf>
    <xf numFmtId="37" fontId="5" fillId="0" borderId="10" xfId="61" applyNumberFormat="1" applyFont="1" applyBorder="1" applyProtection="1">
      <alignment vertical="center"/>
      <protection hidden="1"/>
    </xf>
    <xf numFmtId="37" fontId="5" fillId="0" borderId="19" xfId="61" applyNumberFormat="1" applyFont="1" applyBorder="1" applyProtection="1">
      <alignment vertical="center"/>
      <protection hidden="1"/>
    </xf>
    <xf numFmtId="37" fontId="5" fillId="0" borderId="15" xfId="61" applyNumberFormat="1" applyFont="1" applyBorder="1" applyProtection="1">
      <alignment vertical="center"/>
      <protection hidden="1"/>
    </xf>
    <xf numFmtId="176" fontId="5" fillId="0" borderId="10" xfId="61" applyNumberFormat="1" applyFont="1" applyBorder="1" applyProtection="1">
      <alignment vertical="center"/>
      <protection hidden="1"/>
    </xf>
    <xf numFmtId="37" fontId="5" fillId="0" borderId="20" xfId="61" applyFont="1" applyBorder="1" applyAlignment="1" applyProtection="1">
      <alignment horizontal="center" vertical="center"/>
      <protection/>
    </xf>
    <xf numFmtId="37" fontId="5" fillId="0" borderId="12" xfId="61" applyNumberFormat="1" applyFont="1" applyBorder="1" applyProtection="1">
      <alignment vertical="center"/>
      <protection hidden="1"/>
    </xf>
    <xf numFmtId="37" fontId="5" fillId="0" borderId="20" xfId="61" applyNumberFormat="1" applyFont="1" applyBorder="1" applyProtection="1">
      <alignment vertical="center"/>
      <protection hidden="1"/>
    </xf>
    <xf numFmtId="37" fontId="5" fillId="0" borderId="14" xfId="61" applyNumberFormat="1" applyFont="1" applyBorder="1" applyProtection="1">
      <alignment vertical="center"/>
      <protection hidden="1"/>
    </xf>
    <xf numFmtId="37" fontId="5" fillId="0" borderId="21" xfId="61" applyNumberFormat="1" applyFont="1" applyBorder="1" applyProtection="1">
      <alignment vertical="center"/>
      <protection hidden="1"/>
    </xf>
    <xf numFmtId="177" fontId="5" fillId="0" borderId="10" xfId="61" applyNumberFormat="1" applyFont="1" applyBorder="1" applyAlignment="1" applyProtection="1">
      <alignment horizontal="right" vertical="center"/>
      <protection hidden="1"/>
    </xf>
    <xf numFmtId="37" fontId="5" fillId="0" borderId="22" xfId="61" applyNumberFormat="1" applyFont="1" applyBorder="1" applyProtection="1">
      <alignment vertical="center"/>
      <protection hidden="1"/>
    </xf>
    <xf numFmtId="37" fontId="5" fillId="0" borderId="23" xfId="61" applyNumberFormat="1" applyFont="1" applyBorder="1" applyProtection="1">
      <alignment vertical="center"/>
      <protection hidden="1"/>
    </xf>
    <xf numFmtId="177" fontId="5" fillId="0" borderId="19" xfId="61" applyNumberFormat="1" applyFont="1" applyBorder="1" applyProtection="1">
      <alignment vertical="center"/>
      <protection hidden="1"/>
    </xf>
    <xf numFmtId="177" fontId="5" fillId="0" borderId="19" xfId="61" applyNumberFormat="1" applyFont="1" applyBorder="1" applyAlignment="1" applyProtection="1">
      <alignment horizontal="right" vertical="center"/>
      <protection hidden="1"/>
    </xf>
    <xf numFmtId="177" fontId="5" fillId="0" borderId="15" xfId="61" applyNumberFormat="1" applyFont="1" applyBorder="1" applyAlignment="1" applyProtection="1">
      <alignment horizontal="right" vertical="center"/>
      <protection hidden="1"/>
    </xf>
    <xf numFmtId="177" fontId="5" fillId="0" borderId="15" xfId="61" applyNumberFormat="1" applyFont="1" applyBorder="1" applyProtection="1">
      <alignment vertical="center"/>
      <protection hidden="1"/>
    </xf>
    <xf numFmtId="177" fontId="5" fillId="0" borderId="17" xfId="61" applyNumberFormat="1" applyFont="1" applyBorder="1" applyProtection="1">
      <alignment vertical="center"/>
      <protection hidden="1"/>
    </xf>
    <xf numFmtId="177" fontId="5" fillId="0" borderId="17" xfId="61" applyNumberFormat="1" applyFont="1" applyBorder="1" applyAlignment="1" applyProtection="1">
      <alignment horizontal="right" vertical="center"/>
      <protection hidden="1"/>
    </xf>
    <xf numFmtId="177" fontId="5" fillId="0" borderId="18" xfId="61" applyNumberFormat="1" applyFont="1" applyBorder="1" applyAlignment="1" applyProtection="1">
      <alignment horizontal="right" vertical="center"/>
      <protection hidden="1"/>
    </xf>
    <xf numFmtId="177" fontId="5" fillId="0" borderId="18" xfId="61" applyNumberFormat="1" applyFont="1" applyBorder="1" applyProtection="1">
      <alignment vertical="center"/>
      <protection hidden="1"/>
    </xf>
    <xf numFmtId="37" fontId="5" fillId="0" borderId="20" xfId="61" applyFont="1" applyBorder="1" applyProtection="1">
      <alignment vertical="center"/>
      <protection hidden="1"/>
    </xf>
    <xf numFmtId="37" fontId="5" fillId="0" borderId="16" xfId="61" applyFont="1" applyBorder="1" applyProtection="1">
      <alignment vertical="center"/>
      <protection/>
    </xf>
    <xf numFmtId="37" fontId="5" fillId="0" borderId="10" xfId="61" applyFont="1" applyBorder="1" applyProtection="1">
      <alignment vertical="center"/>
      <protection hidden="1"/>
    </xf>
    <xf numFmtId="37" fontId="5" fillId="0" borderId="19" xfId="61" applyFont="1" applyBorder="1" applyProtection="1">
      <alignment vertical="center"/>
      <protection hidden="1"/>
    </xf>
    <xf numFmtId="37" fontId="5" fillId="0" borderId="15" xfId="61" applyFont="1" applyBorder="1" applyProtection="1">
      <alignment vertical="center"/>
      <protection hidden="1"/>
    </xf>
    <xf numFmtId="37" fontId="5" fillId="0" borderId="10" xfId="61" applyFont="1" applyBorder="1" applyAlignment="1" applyProtection="1" quotePrefix="1">
      <alignment horizontal="center" vertical="center"/>
      <protection/>
    </xf>
    <xf numFmtId="37" fontId="5" fillId="0" borderId="24" xfId="61" applyFont="1" applyBorder="1" applyProtection="1">
      <alignment vertical="center"/>
      <protection hidden="1"/>
    </xf>
    <xf numFmtId="37" fontId="5" fillId="0" borderId="17" xfId="61" applyFont="1" applyBorder="1" applyProtection="1">
      <alignment vertical="center"/>
      <protection hidden="1"/>
    </xf>
    <xf numFmtId="37" fontId="5" fillId="0" borderId="25" xfId="61" applyFont="1" applyBorder="1" applyAlignment="1" applyProtection="1">
      <alignment horizontal="center" vertical="center"/>
      <protection/>
    </xf>
    <xf numFmtId="37" fontId="5" fillId="0" borderId="26" xfId="61" applyFont="1" applyBorder="1" applyProtection="1">
      <alignment vertical="center"/>
      <protection hidden="1"/>
    </xf>
    <xf numFmtId="37" fontId="5" fillId="0" borderId="27" xfId="61" applyFont="1" applyBorder="1" applyProtection="1">
      <alignment vertical="center"/>
      <protection hidden="1"/>
    </xf>
    <xf numFmtId="37" fontId="5" fillId="0" borderId="25" xfId="61" applyFont="1" applyBorder="1" applyProtection="1">
      <alignment vertical="center"/>
      <protection hidden="1"/>
    </xf>
    <xf numFmtId="37" fontId="5" fillId="0" borderId="12" xfId="61" applyFont="1" applyBorder="1" applyAlignment="1" applyProtection="1">
      <alignment horizontal="left" vertical="center"/>
      <protection/>
    </xf>
    <xf numFmtId="37" fontId="5" fillId="0" borderId="13" xfId="61" applyFont="1" applyBorder="1" applyAlignment="1" applyProtection="1">
      <alignment horizontal="left" vertical="center"/>
      <protection/>
    </xf>
    <xf numFmtId="177" fontId="5" fillId="0" borderId="28" xfId="61" applyNumberFormat="1" applyFont="1" applyBorder="1" applyAlignment="1" applyProtection="1">
      <alignment horizontal="right" vertical="center"/>
      <protection hidden="1"/>
    </xf>
    <xf numFmtId="177" fontId="5" fillId="0" borderId="20" xfId="61" applyNumberFormat="1" applyFont="1" applyBorder="1" applyAlignment="1" applyProtection="1">
      <alignment horizontal="right" vertical="center"/>
      <protection hidden="1"/>
    </xf>
    <xf numFmtId="177" fontId="5" fillId="0" borderId="29" xfId="61" applyNumberFormat="1" applyFont="1" applyBorder="1" applyAlignment="1" applyProtection="1">
      <alignment horizontal="right" vertical="center"/>
      <protection hidden="1"/>
    </xf>
    <xf numFmtId="177" fontId="5" fillId="0" borderId="14" xfId="61" applyNumberFormat="1" applyFont="1" applyBorder="1" applyAlignment="1" applyProtection="1">
      <alignment horizontal="right" vertical="center"/>
      <protection hidden="1"/>
    </xf>
    <xf numFmtId="177" fontId="5" fillId="0" borderId="30" xfId="61" applyNumberFormat="1" applyFont="1" applyBorder="1" applyAlignment="1" applyProtection="1">
      <alignment horizontal="right" vertical="center"/>
      <protection hidden="1"/>
    </xf>
    <xf numFmtId="37" fontId="5" fillId="0" borderId="16" xfId="61" applyFont="1" applyBorder="1" applyAlignment="1" applyProtection="1">
      <alignment horizontal="right" vertical="center"/>
      <protection/>
    </xf>
    <xf numFmtId="177" fontId="5" fillId="0" borderId="31" xfId="61" applyNumberFormat="1" applyFont="1" applyBorder="1" applyAlignment="1" applyProtection="1">
      <alignment horizontal="right" vertical="center"/>
      <protection hidden="1"/>
    </xf>
    <xf numFmtId="177" fontId="5" fillId="0" borderId="32" xfId="61" applyNumberFormat="1" applyFont="1" applyBorder="1" applyAlignment="1" applyProtection="1">
      <alignment horizontal="right" vertical="center"/>
      <protection hidden="1"/>
    </xf>
    <xf numFmtId="37" fontId="5" fillId="0" borderId="11" xfId="61" applyFont="1" applyBorder="1" applyProtection="1">
      <alignment vertical="center"/>
      <protection hidden="1"/>
    </xf>
    <xf numFmtId="37" fontId="5" fillId="0" borderId="33" xfId="61" applyNumberFormat="1" applyFont="1" applyBorder="1" applyProtection="1">
      <alignment vertical="center"/>
      <protection hidden="1"/>
    </xf>
    <xf numFmtId="37" fontId="5" fillId="0" borderId="24" xfId="61" applyNumberFormat="1" applyFont="1" applyBorder="1" applyProtection="1">
      <alignment vertical="center"/>
      <protection hidden="1"/>
    </xf>
    <xf numFmtId="37" fontId="5" fillId="0" borderId="34" xfId="61" applyNumberFormat="1" applyFont="1" applyBorder="1" applyProtection="1">
      <alignment vertical="center"/>
      <protection hidden="1"/>
    </xf>
    <xf numFmtId="37" fontId="5" fillId="0" borderId="35" xfId="61" applyFont="1" applyBorder="1" applyAlignment="1" applyProtection="1">
      <alignment horizontal="right" vertical="center"/>
      <protection hidden="1"/>
    </xf>
    <xf numFmtId="37" fontId="5" fillId="0" borderId="36" xfId="61" applyFont="1" applyBorder="1" applyAlignment="1" applyProtection="1">
      <alignment horizontal="right" vertical="center"/>
      <protection hidden="1"/>
    </xf>
    <xf numFmtId="37" fontId="5" fillId="0" borderId="18" xfId="61" applyFont="1" applyBorder="1" applyAlignment="1" applyProtection="1">
      <alignment horizontal="right" vertical="center"/>
      <protection hidden="1"/>
    </xf>
    <xf numFmtId="37" fontId="4" fillId="0" borderId="0" xfId="61" applyFont="1" applyBorder="1" applyProtection="1">
      <alignment vertical="center"/>
      <protection/>
    </xf>
    <xf numFmtId="177" fontId="5" fillId="0" borderId="37" xfId="61" applyNumberFormat="1" applyFont="1" applyBorder="1" applyAlignment="1" applyProtection="1">
      <alignment horizontal="right" vertical="center"/>
      <protection hidden="1"/>
    </xf>
    <xf numFmtId="37" fontId="5" fillId="0" borderId="38" xfId="61" applyFont="1" applyBorder="1" applyAlignment="1" applyProtection="1">
      <alignment horizontal="center" vertical="center"/>
      <protection/>
    </xf>
    <xf numFmtId="37" fontId="5" fillId="0" borderId="39" xfId="61" applyFont="1" applyBorder="1" applyAlignment="1" applyProtection="1">
      <alignment horizontal="left" vertical="center"/>
      <protection/>
    </xf>
    <xf numFmtId="177" fontId="5" fillId="0" borderId="40" xfId="61" applyNumberFormat="1" applyFont="1" applyBorder="1" applyAlignment="1" applyProtection="1">
      <alignment horizontal="right" vertical="center"/>
      <protection hidden="1"/>
    </xf>
    <xf numFmtId="177" fontId="5" fillId="0" borderId="41" xfId="61" applyNumberFormat="1" applyFont="1" applyBorder="1" applyAlignment="1" applyProtection="1">
      <alignment horizontal="right" vertical="center"/>
      <protection hidden="1"/>
    </xf>
    <xf numFmtId="177" fontId="5" fillId="0" borderId="42" xfId="61" applyNumberFormat="1" applyFont="1" applyBorder="1" applyAlignment="1" applyProtection="1">
      <alignment horizontal="right" vertical="center"/>
      <protection hidden="1"/>
    </xf>
    <xf numFmtId="177" fontId="5" fillId="0" borderId="43" xfId="61" applyNumberFormat="1" applyFont="1" applyBorder="1" applyAlignment="1" applyProtection="1">
      <alignment horizontal="right" vertical="center"/>
      <protection hidden="1"/>
    </xf>
    <xf numFmtId="177" fontId="5" fillId="0" borderId="44" xfId="61" applyNumberFormat="1" applyFont="1" applyBorder="1" applyAlignment="1" applyProtection="1">
      <alignment horizontal="right" vertical="center"/>
      <protection hidden="1"/>
    </xf>
    <xf numFmtId="177" fontId="5" fillId="0" borderId="45" xfId="61" applyNumberFormat="1" applyFont="1" applyBorder="1" applyAlignment="1" applyProtection="1">
      <alignment horizontal="right" vertical="center"/>
      <protection hidden="1"/>
    </xf>
    <xf numFmtId="37" fontId="5" fillId="0" borderId="0" xfId="61" applyFont="1" applyBorder="1" applyProtection="1">
      <alignment vertical="center"/>
      <protection hidden="1"/>
    </xf>
    <xf numFmtId="0" fontId="0" fillId="0" borderId="0" xfId="0" applyBorder="1" applyAlignment="1" applyProtection="1">
      <alignment vertical="center"/>
      <protection hidden="1"/>
    </xf>
    <xf numFmtId="37" fontId="6" fillId="0" borderId="0" xfId="61" applyFont="1" applyAlignment="1" applyProtection="1">
      <alignment horizontal="left" vertical="center"/>
      <protection/>
    </xf>
    <xf numFmtId="37" fontId="5" fillId="0" borderId="12" xfId="61" applyFont="1" applyBorder="1" applyProtection="1" quotePrefix="1">
      <alignment vertical="center"/>
      <protection/>
    </xf>
    <xf numFmtId="37" fontId="5" fillId="0" borderId="46" xfId="61" applyFont="1" applyBorder="1" applyAlignment="1" applyProtection="1">
      <alignment horizontal="left" vertical="center"/>
      <protection/>
    </xf>
    <xf numFmtId="37" fontId="5" fillId="0" borderId="36" xfId="61" applyFont="1" applyBorder="1" applyAlignment="1" applyProtection="1" quotePrefix="1">
      <alignment horizontal="right" vertical="center"/>
      <protection hidden="1"/>
    </xf>
    <xf numFmtId="37" fontId="5" fillId="0" borderId="0" xfId="61" applyFont="1" applyBorder="1" applyAlignment="1" applyProtection="1">
      <alignment horizontal="center" vertical="center"/>
      <protection/>
    </xf>
    <xf numFmtId="37" fontId="5" fillId="0" borderId="47" xfId="61" applyFont="1" applyBorder="1" applyAlignment="1" applyProtection="1">
      <alignment horizontal="center" vertical="center"/>
      <protection/>
    </xf>
    <xf numFmtId="177" fontId="5" fillId="0" borderId="48" xfId="61" applyNumberFormat="1" applyFont="1" applyBorder="1" applyAlignment="1" applyProtection="1">
      <alignment horizontal="right" vertical="center"/>
      <protection hidden="1"/>
    </xf>
    <xf numFmtId="177" fontId="5" fillId="0" borderId="49" xfId="61" applyNumberFormat="1" applyFont="1" applyBorder="1" applyAlignment="1" applyProtection="1">
      <alignment horizontal="right" vertical="center"/>
      <protection hidden="1"/>
    </xf>
    <xf numFmtId="37" fontId="5" fillId="0" borderId="48" xfId="61" applyFont="1" applyBorder="1" applyAlignment="1" applyProtection="1">
      <alignment horizontal="center" vertical="center"/>
      <protection/>
    </xf>
    <xf numFmtId="37" fontId="5" fillId="0" borderId="37" xfId="61" applyFont="1" applyBorder="1" applyAlignment="1" applyProtection="1">
      <alignment horizontal="center" vertical="center"/>
      <protection/>
    </xf>
    <xf numFmtId="177" fontId="5" fillId="0" borderId="32" xfId="61" applyNumberFormat="1" applyFont="1" applyBorder="1" applyProtection="1">
      <alignment vertical="center"/>
      <protection hidden="1"/>
    </xf>
    <xf numFmtId="177" fontId="5" fillId="0" borderId="37" xfId="61" applyNumberFormat="1" applyFont="1" applyBorder="1" applyProtection="1">
      <alignment vertical="center"/>
      <protection hidden="1"/>
    </xf>
    <xf numFmtId="180" fontId="5" fillId="0" borderId="49" xfId="61" applyNumberFormat="1" applyFont="1" applyBorder="1" applyAlignment="1" applyProtection="1">
      <alignment horizontal="right" vertical="center"/>
      <protection hidden="1"/>
    </xf>
    <xf numFmtId="177" fontId="5" fillId="0" borderId="49" xfId="61" applyNumberFormat="1" applyFont="1" applyBorder="1" applyProtection="1">
      <alignment vertical="center"/>
      <protection hidden="1"/>
    </xf>
    <xf numFmtId="0" fontId="5" fillId="0" borderId="0" xfId="0" applyFont="1" applyBorder="1" applyAlignment="1" applyProtection="1">
      <alignment vertical="center"/>
      <protection hidden="1"/>
    </xf>
    <xf numFmtId="37" fontId="5" fillId="0" borderId="0" xfId="61" applyFont="1" applyBorder="1" applyProtection="1">
      <alignment vertical="center"/>
      <protection/>
    </xf>
    <xf numFmtId="37" fontId="5" fillId="0" borderId="50" xfId="61" applyFont="1" applyBorder="1" applyAlignment="1" applyProtection="1">
      <alignment horizontal="center" vertical="center"/>
      <protection/>
    </xf>
    <xf numFmtId="37" fontId="5" fillId="0" borderId="50" xfId="61" applyNumberFormat="1" applyFont="1" applyBorder="1" applyProtection="1">
      <alignment vertical="center"/>
      <protection hidden="1"/>
    </xf>
    <xf numFmtId="37" fontId="5" fillId="0" borderId="25" xfId="61" applyNumberFormat="1" applyFont="1" applyBorder="1" applyProtection="1">
      <alignment vertical="center"/>
      <protection hidden="1"/>
    </xf>
    <xf numFmtId="37" fontId="5" fillId="0" borderId="27" xfId="61" applyNumberFormat="1" applyFont="1" applyBorder="1" applyProtection="1">
      <alignment vertical="center"/>
      <protection hidden="1"/>
    </xf>
    <xf numFmtId="37" fontId="5" fillId="0" borderId="0" xfId="61" applyNumberFormat="1" applyFont="1" applyBorder="1" applyProtection="1">
      <alignment vertical="center"/>
      <protection hidden="1"/>
    </xf>
    <xf numFmtId="177" fontId="5" fillId="0" borderId="0" xfId="61" applyNumberFormat="1" applyFont="1" applyBorder="1" applyAlignment="1" applyProtection="1">
      <alignment horizontal="right" vertical="center"/>
      <protection hidden="1"/>
    </xf>
    <xf numFmtId="37" fontId="5" fillId="0" borderId="17" xfId="61" applyNumberFormat="1" applyFont="1" applyBorder="1" applyProtection="1">
      <alignment vertical="center"/>
      <protection hidden="1"/>
    </xf>
    <xf numFmtId="37" fontId="5" fillId="0" borderId="18" xfId="61" applyNumberFormat="1" applyFont="1" applyBorder="1" applyProtection="1">
      <alignment vertical="center"/>
      <protection hidden="1"/>
    </xf>
    <xf numFmtId="37" fontId="5" fillId="0" borderId="51" xfId="61" applyNumberFormat="1" applyFont="1" applyBorder="1" applyProtection="1">
      <alignment vertical="center"/>
      <protection hidden="1"/>
    </xf>
    <xf numFmtId="37" fontId="5" fillId="0" borderId="52" xfId="61" applyFont="1" applyBorder="1" applyAlignment="1" applyProtection="1">
      <alignment horizontal="center" vertical="center"/>
      <protection/>
    </xf>
    <xf numFmtId="37" fontId="5" fillId="0" borderId="52" xfId="61" applyNumberFormat="1" applyFont="1" applyBorder="1" applyProtection="1">
      <alignment vertical="center"/>
      <protection hidden="1"/>
    </xf>
    <xf numFmtId="37" fontId="5" fillId="0" borderId="47" xfId="61" applyNumberFormat="1" applyFont="1" applyBorder="1" applyProtection="1">
      <alignment vertical="center"/>
      <protection hidden="1"/>
    </xf>
    <xf numFmtId="37" fontId="5" fillId="0" borderId="53" xfId="61" applyNumberFormat="1" applyFont="1" applyBorder="1" applyProtection="1">
      <alignment vertical="center"/>
      <protection hidden="1"/>
    </xf>
    <xf numFmtId="37" fontId="5" fillId="0" borderId="54" xfId="61" applyNumberFormat="1" applyFont="1" applyBorder="1" applyProtection="1">
      <alignment vertical="center"/>
      <protection hidden="1"/>
    </xf>
    <xf numFmtId="37" fontId="5" fillId="0" borderId="55" xfId="61" applyFont="1" applyBorder="1" applyAlignment="1" applyProtection="1">
      <alignment horizontal="center" vertical="center"/>
      <protection/>
    </xf>
    <xf numFmtId="37" fontId="5" fillId="0" borderId="56" xfId="61" applyFont="1" applyBorder="1" applyAlignment="1" applyProtection="1">
      <alignment horizontal="center" vertical="center"/>
      <protection/>
    </xf>
    <xf numFmtId="37" fontId="5" fillId="0" borderId="50" xfId="61" applyFont="1" applyBorder="1" applyProtection="1">
      <alignment vertical="center"/>
      <protection/>
    </xf>
    <xf numFmtId="37" fontId="5" fillId="0" borderId="57" xfId="6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181" fontId="0" fillId="0" borderId="0" xfId="0" applyNumberFormat="1" applyBorder="1" applyAlignment="1" applyProtection="1">
      <alignment vertical="center"/>
      <protection hidden="1"/>
    </xf>
    <xf numFmtId="0" fontId="0" fillId="0" borderId="0" xfId="0" applyBorder="1" applyAlignment="1">
      <alignment vertical="center"/>
    </xf>
    <xf numFmtId="0" fontId="5" fillId="0" borderId="58" xfId="0" applyFont="1" applyBorder="1" applyAlignment="1" applyProtection="1">
      <alignment vertical="center"/>
      <protection hidden="1"/>
    </xf>
    <xf numFmtId="0" fontId="5" fillId="0" borderId="59" xfId="0" applyFont="1" applyBorder="1" applyAlignment="1" applyProtection="1">
      <alignment vertical="center"/>
      <protection hidden="1"/>
    </xf>
    <xf numFmtId="0" fontId="5" fillId="0" borderId="60" xfId="0" applyFont="1" applyBorder="1" applyAlignment="1" applyProtection="1">
      <alignment vertical="center"/>
      <protection hidden="1"/>
    </xf>
    <xf numFmtId="0" fontId="5" fillId="0" borderId="61" xfId="0" applyFont="1" applyBorder="1" applyAlignment="1" applyProtection="1">
      <alignment vertical="center"/>
      <protection hidden="1"/>
    </xf>
    <xf numFmtId="0" fontId="5" fillId="0" borderId="62" xfId="0" applyFont="1" applyBorder="1" applyAlignment="1" applyProtection="1">
      <alignment vertical="center"/>
      <protection hidden="1"/>
    </xf>
    <xf numFmtId="0" fontId="5" fillId="0" borderId="63" xfId="0" applyFont="1" applyBorder="1" applyAlignment="1" applyProtection="1">
      <alignment vertical="center"/>
      <protection hidden="1"/>
    </xf>
    <xf numFmtId="0" fontId="5" fillId="0" borderId="64" xfId="0" applyFont="1" applyBorder="1" applyAlignment="1" applyProtection="1">
      <alignment vertical="center"/>
      <protection hidden="1"/>
    </xf>
    <xf numFmtId="177" fontId="5" fillId="0" borderId="31" xfId="0" applyNumberFormat="1" applyFont="1" applyBorder="1" applyAlignment="1" applyProtection="1">
      <alignment horizontal="right"/>
      <protection hidden="1"/>
    </xf>
    <xf numFmtId="177" fontId="5" fillId="0" borderId="32" xfId="0" applyNumberFormat="1" applyFont="1" applyBorder="1" applyAlignment="1" applyProtection="1">
      <alignment horizontal="right"/>
      <protection hidden="1"/>
    </xf>
    <xf numFmtId="177" fontId="5" fillId="0" borderId="49" xfId="0" applyNumberFormat="1" applyFont="1" applyBorder="1" applyAlignment="1" applyProtection="1">
      <alignment horizontal="right"/>
      <protection hidden="1"/>
    </xf>
    <xf numFmtId="3" fontId="0" fillId="0" borderId="0" xfId="0" applyNumberFormat="1" applyAlignment="1">
      <alignment vertical="center"/>
    </xf>
    <xf numFmtId="37" fontId="5" fillId="0" borderId="65" xfId="61" applyNumberFormat="1" applyFont="1" applyBorder="1" applyProtection="1">
      <alignment vertical="center"/>
      <protection hidden="1"/>
    </xf>
    <xf numFmtId="177" fontId="5" fillId="0" borderId="48" xfId="61" applyNumberFormat="1" applyFont="1" applyBorder="1" applyProtection="1">
      <alignment vertical="center"/>
      <protection hidden="1"/>
    </xf>
    <xf numFmtId="37" fontId="5" fillId="0" borderId="30" xfId="61" applyNumberFormat="1" applyFont="1" applyBorder="1" applyProtection="1">
      <alignment vertical="center"/>
      <protection hidden="1"/>
    </xf>
    <xf numFmtId="0" fontId="0" fillId="0" borderId="10" xfId="0" applyBorder="1" applyAlignment="1" applyProtection="1">
      <alignment vertical="center"/>
      <protection/>
    </xf>
    <xf numFmtId="177" fontId="5" fillId="0" borderId="0" xfId="61" applyNumberFormat="1" applyFont="1" applyFill="1" applyBorder="1" applyAlignment="1" applyProtection="1">
      <alignment horizontal="right" vertical="center"/>
      <protection hidden="1"/>
    </xf>
    <xf numFmtId="37" fontId="5" fillId="0" borderId="21" xfId="61" applyFont="1" applyBorder="1" applyProtection="1">
      <alignment vertical="center"/>
      <protection hidden="1"/>
    </xf>
    <xf numFmtId="37" fontId="5" fillId="0" borderId="66" xfId="61" applyFont="1" applyBorder="1" applyProtection="1" quotePrefix="1">
      <alignment vertical="center"/>
      <protection/>
    </xf>
    <xf numFmtId="37" fontId="5" fillId="0" borderId="46" xfId="61" applyFont="1" applyBorder="1" applyProtection="1">
      <alignment vertical="center"/>
      <protection/>
    </xf>
    <xf numFmtId="37" fontId="5" fillId="0" borderId="39" xfId="61" applyFont="1" applyBorder="1" applyAlignment="1" applyProtection="1">
      <alignment horizontal="center" vertical="center"/>
      <protection/>
    </xf>
    <xf numFmtId="177" fontId="5" fillId="0" borderId="46" xfId="61" applyNumberFormat="1" applyFont="1" applyBorder="1" applyAlignment="1" applyProtection="1">
      <alignment horizontal="right" vertical="center"/>
      <protection hidden="1"/>
    </xf>
    <xf numFmtId="177" fontId="5" fillId="0" borderId="67" xfId="61" applyNumberFormat="1" applyFont="1" applyBorder="1" applyProtection="1">
      <alignment vertical="center"/>
      <protection hidden="1"/>
    </xf>
    <xf numFmtId="177" fontId="5" fillId="0" borderId="65" xfId="61" applyNumberFormat="1" applyFont="1" applyBorder="1" applyAlignment="1" applyProtection="1">
      <alignment horizontal="right"/>
      <protection hidden="1"/>
    </xf>
    <xf numFmtId="37" fontId="5" fillId="0" borderId="16" xfId="61" applyNumberFormat="1" applyFont="1" applyBorder="1" applyProtection="1">
      <alignment vertical="center"/>
      <protection hidden="1"/>
    </xf>
    <xf numFmtId="37" fontId="5" fillId="0" borderId="35" xfId="61" applyNumberFormat="1" applyFont="1" applyBorder="1" applyProtection="1">
      <alignment vertical="center"/>
      <protection hidden="1"/>
    </xf>
    <xf numFmtId="37" fontId="5" fillId="0" borderId="0" xfId="61" applyNumberFormat="1" applyFont="1" applyFill="1" applyBorder="1" applyProtection="1">
      <alignment vertical="center"/>
      <protection hidden="1"/>
    </xf>
    <xf numFmtId="0" fontId="9" fillId="0" borderId="0" xfId="0" applyFont="1" applyBorder="1" applyAlignment="1" quotePrefix="1">
      <alignment vertical="center"/>
    </xf>
    <xf numFmtId="0" fontId="5" fillId="0" borderId="30" xfId="61" applyNumberFormat="1" applyFont="1" applyBorder="1" applyAlignment="1" applyProtection="1" quotePrefix="1">
      <alignment horizontal="center" vertical="center"/>
      <protection hidden="1"/>
    </xf>
    <xf numFmtId="37" fontId="5" fillId="0" borderId="40" xfId="61" applyFont="1" applyBorder="1" applyAlignment="1" applyProtection="1">
      <alignment horizontal="center" vertical="center"/>
      <protection/>
    </xf>
    <xf numFmtId="37" fontId="5" fillId="0" borderId="68" xfId="61" applyFont="1" applyBorder="1" applyAlignment="1" applyProtection="1">
      <alignment horizontal="center" vertical="center"/>
      <protection/>
    </xf>
    <xf numFmtId="37" fontId="5" fillId="0" borderId="69" xfId="61" applyFont="1" applyBorder="1" applyProtection="1">
      <alignment vertical="center"/>
      <protection/>
    </xf>
    <xf numFmtId="37" fontId="5" fillId="0" borderId="66" xfId="61" applyFont="1" applyBorder="1" applyProtection="1">
      <alignment vertical="center"/>
      <protection hidden="1"/>
    </xf>
    <xf numFmtId="37" fontId="5" fillId="0" borderId="70" xfId="61" applyFont="1" applyBorder="1" applyProtection="1">
      <alignment vertical="center"/>
      <protection hidden="1"/>
    </xf>
    <xf numFmtId="37" fontId="5" fillId="0" borderId="71" xfId="61" applyFont="1" applyBorder="1" applyProtection="1">
      <alignment vertical="center"/>
      <protection hidden="1"/>
    </xf>
    <xf numFmtId="37" fontId="5" fillId="0" borderId="72" xfId="61" applyFont="1" applyBorder="1" applyProtection="1">
      <alignment vertical="center"/>
      <protection hidden="1"/>
    </xf>
    <xf numFmtId="177" fontId="5" fillId="0" borderId="73" xfId="61" applyNumberFormat="1" applyFont="1" applyBorder="1" applyAlignment="1" applyProtection="1">
      <alignment horizontal="right" vertical="center"/>
      <protection hidden="1"/>
    </xf>
    <xf numFmtId="37" fontId="5" fillId="0" borderId="74" xfId="61" applyFont="1" applyBorder="1" applyProtection="1">
      <alignment vertical="center"/>
      <protection/>
    </xf>
    <xf numFmtId="37" fontId="5" fillId="0" borderId="75" xfId="61" applyFont="1" applyBorder="1" applyAlignment="1" applyProtection="1">
      <alignment horizontal="center" vertical="center"/>
      <protection/>
    </xf>
    <xf numFmtId="177" fontId="5" fillId="0" borderId="76" xfId="61" applyNumberFormat="1" applyFont="1" applyBorder="1" applyAlignment="1" applyProtection="1">
      <alignment horizontal="right" vertical="center"/>
      <protection hidden="1"/>
    </xf>
    <xf numFmtId="37" fontId="5" fillId="1" borderId="19" xfId="61" applyNumberFormat="1" applyFont="1" applyFill="1" applyBorder="1" applyProtection="1">
      <alignment vertical="center"/>
      <protection hidden="1"/>
    </xf>
    <xf numFmtId="37" fontId="5" fillId="1" borderId="25" xfId="61" applyNumberFormat="1" applyFont="1" applyFill="1" applyBorder="1" applyProtection="1">
      <alignment vertical="center"/>
      <protection hidden="1"/>
    </xf>
    <xf numFmtId="37" fontId="5" fillId="1" borderId="17" xfId="61" applyNumberFormat="1" applyFont="1" applyFill="1" applyBorder="1" applyProtection="1">
      <alignment vertical="center"/>
      <protection hidden="1"/>
    </xf>
    <xf numFmtId="37" fontId="5" fillId="1" borderId="15" xfId="61" applyNumberFormat="1" applyFont="1" applyFill="1" applyBorder="1" applyProtection="1">
      <alignment vertical="center"/>
      <protection hidden="1"/>
    </xf>
    <xf numFmtId="37" fontId="5" fillId="1" borderId="65" xfId="61" applyNumberFormat="1" applyFont="1" applyFill="1" applyBorder="1" applyProtection="1">
      <alignment vertical="center"/>
      <protection hidden="1"/>
    </xf>
    <xf numFmtId="37" fontId="5" fillId="1" borderId="10" xfId="61" applyNumberFormat="1" applyFont="1" applyFill="1" applyBorder="1" applyProtection="1">
      <alignment vertical="center"/>
      <protection hidden="1"/>
    </xf>
    <xf numFmtId="37" fontId="5" fillId="1" borderId="18" xfId="61" applyNumberFormat="1" applyFont="1" applyFill="1" applyBorder="1" applyProtection="1">
      <alignment vertical="center"/>
      <protection hidden="1"/>
    </xf>
    <xf numFmtId="37" fontId="5" fillId="1" borderId="21" xfId="61" applyNumberFormat="1" applyFont="1" applyFill="1" applyBorder="1" applyProtection="1">
      <alignment vertical="center"/>
      <protection hidden="1"/>
    </xf>
    <xf numFmtId="37" fontId="5" fillId="1" borderId="22" xfId="61" applyNumberFormat="1" applyFont="1" applyFill="1" applyBorder="1" applyProtection="1">
      <alignment vertical="center"/>
      <protection hidden="1"/>
    </xf>
    <xf numFmtId="37" fontId="5" fillId="1" borderId="51" xfId="61" applyNumberFormat="1" applyFont="1" applyFill="1" applyBorder="1" applyProtection="1">
      <alignment vertical="center"/>
      <protection hidden="1"/>
    </xf>
    <xf numFmtId="37" fontId="5" fillId="1" borderId="12" xfId="61" applyNumberFormat="1" applyFont="1" applyFill="1" applyBorder="1" applyProtection="1">
      <alignment vertical="center"/>
      <protection hidden="1"/>
    </xf>
    <xf numFmtId="37" fontId="5" fillId="1" borderId="20" xfId="61" applyNumberFormat="1" applyFont="1" applyFill="1" applyBorder="1" applyProtection="1">
      <alignment vertical="center"/>
      <protection hidden="1"/>
    </xf>
    <xf numFmtId="37" fontId="5" fillId="1" borderId="14" xfId="61" applyNumberFormat="1" applyFont="1" applyFill="1" applyBorder="1" applyProtection="1">
      <alignment vertical="center"/>
      <protection hidden="1"/>
    </xf>
    <xf numFmtId="37" fontId="5" fillId="1" borderId="20" xfId="61" applyFont="1" applyFill="1" applyBorder="1" applyProtection="1">
      <alignment vertical="center"/>
      <protection hidden="1"/>
    </xf>
    <xf numFmtId="37" fontId="5" fillId="1" borderId="70" xfId="61" applyFont="1" applyFill="1" applyBorder="1" applyProtection="1">
      <alignment vertical="center"/>
      <protection hidden="1"/>
    </xf>
    <xf numFmtId="37" fontId="5" fillId="1" borderId="29" xfId="61" applyFont="1" applyFill="1" applyBorder="1" applyProtection="1">
      <alignment vertical="center"/>
      <protection hidden="1"/>
    </xf>
    <xf numFmtId="37" fontId="5" fillId="1" borderId="14" xfId="61" applyFont="1" applyFill="1" applyBorder="1" applyProtection="1">
      <alignment vertical="center"/>
      <protection hidden="1"/>
    </xf>
    <xf numFmtId="37" fontId="5" fillId="1" borderId="71" xfId="61" applyFont="1" applyFill="1" applyBorder="1" applyProtection="1">
      <alignment vertical="center"/>
      <protection hidden="1"/>
    </xf>
    <xf numFmtId="37" fontId="5" fillId="1" borderId="72" xfId="61" applyFont="1" applyFill="1" applyBorder="1" applyProtection="1">
      <alignment vertical="center"/>
      <protection hidden="1"/>
    </xf>
    <xf numFmtId="37" fontId="5" fillId="1" borderId="25" xfId="61" applyFont="1" applyFill="1" applyBorder="1" applyProtection="1">
      <alignment vertical="center"/>
      <protection hidden="1"/>
    </xf>
    <xf numFmtId="37" fontId="5" fillId="1" borderId="19" xfId="61" applyFont="1" applyFill="1" applyBorder="1" applyProtection="1">
      <alignment vertical="center"/>
      <protection hidden="1"/>
    </xf>
    <xf numFmtId="37" fontId="5" fillId="1" borderId="24" xfId="61" applyFont="1" applyFill="1" applyBorder="1" applyProtection="1">
      <alignment vertical="center"/>
      <protection hidden="1"/>
    </xf>
    <xf numFmtId="37" fontId="5" fillId="1" borderId="21" xfId="61" applyFont="1" applyFill="1" applyBorder="1" applyProtection="1">
      <alignment vertical="center"/>
      <protection hidden="1"/>
    </xf>
    <xf numFmtId="37" fontId="5" fillId="1" borderId="22" xfId="61" applyFont="1" applyFill="1" applyBorder="1" applyProtection="1">
      <alignment vertical="center"/>
      <protection hidden="1"/>
    </xf>
    <xf numFmtId="37" fontId="5" fillId="1" borderId="77" xfId="61" applyFont="1" applyFill="1" applyBorder="1" applyProtection="1">
      <alignment vertical="center"/>
      <protection hidden="1"/>
    </xf>
    <xf numFmtId="37" fontId="5" fillId="1" borderId="33" xfId="61" applyFont="1" applyFill="1" applyBorder="1" applyProtection="1">
      <alignment vertical="center"/>
      <protection hidden="1"/>
    </xf>
    <xf numFmtId="37" fontId="5" fillId="1" borderId="26" xfId="61" applyFont="1" applyFill="1" applyBorder="1" applyProtection="1">
      <alignment vertical="center"/>
      <protection hidden="1"/>
    </xf>
    <xf numFmtId="37" fontId="5" fillId="1" borderId="15" xfId="61" applyFont="1" applyFill="1" applyBorder="1" applyProtection="1">
      <alignment vertical="center"/>
      <protection hidden="1"/>
    </xf>
    <xf numFmtId="37" fontId="5" fillId="1" borderId="27" xfId="61" applyFont="1" applyFill="1" applyBorder="1" applyProtection="1">
      <alignment vertical="center"/>
      <protection hidden="1"/>
    </xf>
    <xf numFmtId="37" fontId="5" fillId="1" borderId="23" xfId="61" applyFont="1" applyFill="1" applyBorder="1" applyProtection="1">
      <alignment vertical="center"/>
      <protection hidden="1"/>
    </xf>
    <xf numFmtId="37" fontId="5" fillId="1" borderId="78" xfId="61" applyFont="1" applyFill="1" applyBorder="1" applyProtection="1">
      <alignment vertical="center"/>
      <protection hidden="1"/>
    </xf>
    <xf numFmtId="37" fontId="5" fillId="1" borderId="28" xfId="61" applyFont="1" applyFill="1" applyBorder="1" applyProtection="1">
      <alignment vertical="center"/>
      <protection hidden="1"/>
    </xf>
    <xf numFmtId="37" fontId="5" fillId="1" borderId="79" xfId="61" applyFont="1" applyFill="1" applyBorder="1" applyProtection="1">
      <alignment vertical="center"/>
      <protection hidden="1"/>
    </xf>
    <xf numFmtId="37" fontId="5" fillId="1" borderId="80" xfId="61" applyFont="1" applyFill="1" applyBorder="1" applyProtection="1">
      <alignment vertical="center"/>
      <protection hidden="1"/>
    </xf>
    <xf numFmtId="37" fontId="5" fillId="1" borderId="81" xfId="61" applyFont="1" applyFill="1" applyBorder="1" applyProtection="1">
      <alignment vertical="center"/>
      <protection hidden="1"/>
    </xf>
    <xf numFmtId="37" fontId="5" fillId="1" borderId="82" xfId="61" applyFont="1" applyFill="1" applyBorder="1" applyProtection="1">
      <alignment vertical="center"/>
      <protection hidden="1"/>
    </xf>
    <xf numFmtId="37" fontId="5" fillId="1" borderId="17" xfId="61" applyFont="1" applyFill="1" applyBorder="1" applyProtection="1">
      <alignment vertical="center"/>
      <protection hidden="1"/>
    </xf>
    <xf numFmtId="37" fontId="5" fillId="1" borderId="35" xfId="61" applyFont="1" applyFill="1" applyBorder="1" applyProtection="1">
      <alignment vertical="center"/>
      <protection hidden="1"/>
    </xf>
    <xf numFmtId="37" fontId="5" fillId="1" borderId="18" xfId="61" applyFont="1" applyFill="1" applyBorder="1" applyProtection="1">
      <alignment vertical="center"/>
      <protection hidden="1"/>
    </xf>
    <xf numFmtId="37" fontId="5" fillId="33" borderId="33" xfId="61" applyFont="1" applyFill="1" applyBorder="1" applyProtection="1">
      <alignment vertical="center"/>
      <protection hidden="1"/>
    </xf>
    <xf numFmtId="37" fontId="5" fillId="33" borderId="26" xfId="61" applyFont="1" applyFill="1" applyBorder="1" applyProtection="1">
      <alignment vertical="center"/>
      <protection hidden="1"/>
    </xf>
    <xf numFmtId="37" fontId="5" fillId="33" borderId="15" xfId="61" applyFont="1" applyFill="1" applyBorder="1" applyProtection="1">
      <alignment vertical="center"/>
      <protection hidden="1"/>
    </xf>
    <xf numFmtId="37" fontId="5" fillId="33" borderId="19" xfId="61" applyFont="1" applyFill="1" applyBorder="1" applyProtection="1">
      <alignment vertical="center"/>
      <protection hidden="1"/>
    </xf>
    <xf numFmtId="37" fontId="5" fillId="33" borderId="25" xfId="61" applyFont="1" applyFill="1" applyBorder="1" applyProtection="1">
      <alignment vertical="center"/>
      <protection hidden="1"/>
    </xf>
    <xf numFmtId="37" fontId="5" fillId="33" borderId="20" xfId="61" applyFont="1" applyFill="1" applyBorder="1" applyProtection="1">
      <alignment vertical="center"/>
      <protection hidden="1"/>
    </xf>
    <xf numFmtId="37" fontId="5" fillId="33" borderId="24" xfId="61" applyFont="1" applyFill="1" applyBorder="1" applyProtection="1">
      <alignment vertical="center"/>
      <protection hidden="1"/>
    </xf>
    <xf numFmtId="37" fontId="5" fillId="33" borderId="80" xfId="61" applyFont="1" applyFill="1" applyBorder="1" applyProtection="1">
      <alignment vertical="center"/>
      <protection hidden="1"/>
    </xf>
    <xf numFmtId="37" fontId="5" fillId="33" borderId="27" xfId="61" applyFont="1" applyFill="1" applyBorder="1" applyProtection="1">
      <alignment vertical="center"/>
      <protection hidden="1"/>
    </xf>
    <xf numFmtId="37" fontId="5" fillId="33" borderId="17" xfId="61" applyFont="1" applyFill="1" applyBorder="1" applyProtection="1">
      <alignment vertical="center"/>
      <protection hidden="1"/>
    </xf>
    <xf numFmtId="37" fontId="11" fillId="0" borderId="0" xfId="61" applyFont="1" applyProtection="1">
      <alignment vertical="center"/>
      <protection/>
    </xf>
    <xf numFmtId="37" fontId="5" fillId="33" borderId="77" xfId="61" applyFont="1" applyFill="1" applyBorder="1" applyProtection="1">
      <alignment vertical="center"/>
      <protection hidden="1"/>
    </xf>
    <xf numFmtId="37" fontId="5" fillId="33" borderId="22" xfId="61" applyFont="1" applyFill="1" applyBorder="1" applyProtection="1">
      <alignment vertical="center"/>
      <protection hidden="1"/>
    </xf>
    <xf numFmtId="177" fontId="5" fillId="33" borderId="32" xfId="61" applyNumberFormat="1" applyFont="1" applyFill="1" applyBorder="1" applyAlignment="1" applyProtection="1">
      <alignment horizontal="right" vertical="center"/>
      <protection hidden="1"/>
    </xf>
    <xf numFmtId="37" fontId="5" fillId="33" borderId="19" xfId="61" applyFont="1" applyFill="1" applyBorder="1" applyAlignment="1" applyProtection="1">
      <alignment horizontal="center" vertical="center"/>
      <protection hidden="1"/>
    </xf>
    <xf numFmtId="37" fontId="10" fillId="0" borderId="83" xfId="61" applyFont="1" applyBorder="1" applyProtection="1">
      <alignment vertical="center"/>
      <protection/>
    </xf>
    <xf numFmtId="37" fontId="4" fillId="0" borderId="84" xfId="61" applyFont="1" applyBorder="1" applyProtection="1">
      <alignment vertical="center"/>
      <protection/>
    </xf>
    <xf numFmtId="37" fontId="5" fillId="34" borderId="33" xfId="61" applyFont="1" applyFill="1" applyBorder="1" applyProtection="1">
      <alignment vertical="center"/>
      <protection hidden="1"/>
    </xf>
    <xf numFmtId="37" fontId="5" fillId="34" borderId="19" xfId="61" applyFont="1" applyFill="1" applyBorder="1" applyProtection="1">
      <alignment vertical="center"/>
      <protection hidden="1"/>
    </xf>
    <xf numFmtId="37" fontId="5" fillId="34" borderId="24" xfId="61" applyFont="1" applyFill="1" applyBorder="1" applyProtection="1">
      <alignment vertical="center"/>
      <protection hidden="1"/>
    </xf>
    <xf numFmtId="37" fontId="5" fillId="34" borderId="15" xfId="61" applyFont="1" applyFill="1" applyBorder="1" applyProtection="1">
      <alignment vertical="center"/>
      <protection hidden="1"/>
    </xf>
    <xf numFmtId="37" fontId="5" fillId="35" borderId="19" xfId="61" applyFont="1" applyFill="1" applyBorder="1" applyProtection="1">
      <alignment vertical="center"/>
      <protection hidden="1"/>
    </xf>
    <xf numFmtId="177" fontId="5" fillId="34" borderId="32" xfId="61" applyNumberFormat="1" applyFont="1" applyFill="1" applyBorder="1" applyAlignment="1" applyProtection="1">
      <alignment horizontal="right" vertical="center"/>
      <protection hidden="1"/>
    </xf>
    <xf numFmtId="37" fontId="5" fillId="35" borderId="22" xfId="61" applyFont="1" applyFill="1" applyBorder="1" applyProtection="1">
      <alignment vertical="center"/>
      <protection hidden="1"/>
    </xf>
    <xf numFmtId="37" fontId="5" fillId="34" borderId="30" xfId="61" applyFont="1" applyFill="1" applyBorder="1" applyProtection="1">
      <alignment vertical="center"/>
      <protection hidden="1"/>
    </xf>
    <xf numFmtId="37" fontId="5" fillId="34" borderId="17" xfId="61" applyFont="1" applyFill="1" applyBorder="1" applyProtection="1">
      <alignment vertical="center"/>
      <protection hidden="1"/>
    </xf>
    <xf numFmtId="37" fontId="5" fillId="34" borderId="18" xfId="61" applyFont="1" applyFill="1" applyBorder="1" applyProtection="1">
      <alignment vertical="center"/>
      <protection hidden="1"/>
    </xf>
    <xf numFmtId="37" fontId="5" fillId="35" borderId="17" xfId="61" applyFont="1" applyFill="1" applyBorder="1" applyProtection="1">
      <alignment vertical="center"/>
      <protection hidden="1"/>
    </xf>
    <xf numFmtId="37" fontId="5" fillId="34" borderId="51" xfId="61" applyFont="1" applyFill="1" applyBorder="1" applyProtection="1">
      <alignment vertical="center"/>
      <protection hidden="1"/>
    </xf>
    <xf numFmtId="177" fontId="5" fillId="34" borderId="37" xfId="61" applyNumberFormat="1" applyFont="1" applyFill="1" applyBorder="1" applyAlignment="1" applyProtection="1">
      <alignment horizontal="right" vertical="center"/>
      <protection hidden="1"/>
    </xf>
    <xf numFmtId="37" fontId="5" fillId="33" borderId="19" xfId="61" applyFont="1" applyFill="1" applyBorder="1" applyAlignment="1" applyProtection="1">
      <alignment horizontal="center" vertical="center"/>
      <protection hidden="1"/>
    </xf>
    <xf numFmtId="37" fontId="5" fillId="33" borderId="70" xfId="61" applyFont="1" applyFill="1" applyBorder="1" applyProtection="1">
      <alignment vertical="center"/>
      <protection hidden="1"/>
    </xf>
    <xf numFmtId="37" fontId="5" fillId="33" borderId="21" xfId="61" applyFont="1" applyFill="1" applyBorder="1" applyProtection="1">
      <alignment vertical="center"/>
      <protection hidden="1"/>
    </xf>
    <xf numFmtId="177" fontId="5" fillId="33" borderId="31" xfId="61" applyNumberFormat="1" applyFont="1" applyFill="1" applyBorder="1" applyAlignment="1" applyProtection="1">
      <alignment horizontal="right" vertical="center"/>
      <protection hidden="1"/>
    </xf>
    <xf numFmtId="37" fontId="5" fillId="33" borderId="23" xfId="61" applyFont="1" applyFill="1" applyBorder="1" applyProtection="1">
      <alignment vertical="center"/>
      <protection hidden="1"/>
    </xf>
    <xf numFmtId="177" fontId="5" fillId="33" borderId="49" xfId="61" applyNumberFormat="1" applyFont="1" applyFill="1" applyBorder="1" applyAlignment="1" applyProtection="1">
      <alignment horizontal="right" vertical="center"/>
      <protection hidden="1"/>
    </xf>
    <xf numFmtId="177" fontId="5" fillId="34" borderId="31" xfId="61" applyNumberFormat="1" applyFont="1" applyFill="1" applyBorder="1" applyAlignment="1" applyProtection="1">
      <alignment horizontal="right" vertical="center"/>
      <protection hidden="1"/>
    </xf>
    <xf numFmtId="177" fontId="5" fillId="34" borderId="48" xfId="61" applyNumberFormat="1" applyFont="1" applyFill="1" applyBorder="1" applyAlignment="1" applyProtection="1">
      <alignment horizontal="right" vertical="center"/>
      <protection hidden="1"/>
    </xf>
    <xf numFmtId="37" fontId="5" fillId="36" borderId="33" xfId="61" applyFont="1" applyFill="1" applyBorder="1" applyProtection="1">
      <alignment vertical="center"/>
      <protection hidden="1"/>
    </xf>
    <xf numFmtId="37" fontId="5" fillId="33" borderId="19" xfId="61" applyFont="1" applyFill="1" applyBorder="1" applyAlignment="1" applyProtection="1">
      <alignment horizontal="right" vertical="center"/>
      <protection hidden="1"/>
    </xf>
    <xf numFmtId="37" fontId="5" fillId="33" borderId="12" xfId="61" applyFont="1" applyFill="1" applyBorder="1" applyProtection="1">
      <alignment vertical="center"/>
      <protection hidden="1"/>
    </xf>
    <xf numFmtId="37" fontId="5" fillId="33" borderId="14" xfId="61" applyFont="1" applyFill="1" applyBorder="1" applyProtection="1">
      <alignment vertical="center"/>
      <protection hidden="1"/>
    </xf>
    <xf numFmtId="37" fontId="5" fillId="34" borderId="77" xfId="61" applyFont="1" applyFill="1" applyBorder="1" applyProtection="1">
      <alignment vertical="center"/>
      <protection hidden="1"/>
    </xf>
    <xf numFmtId="37" fontId="5" fillId="34" borderId="25" xfId="61" applyFont="1" applyFill="1" applyBorder="1" applyProtection="1">
      <alignment vertical="center"/>
      <protection hidden="1"/>
    </xf>
    <xf numFmtId="177" fontId="0" fillId="0" borderId="0" xfId="0" applyNumberFormat="1" applyAlignment="1" applyProtection="1">
      <alignment vertical="center"/>
      <protection/>
    </xf>
    <xf numFmtId="37" fontId="5" fillId="33" borderId="72" xfId="61" applyFont="1" applyFill="1" applyBorder="1" applyProtection="1">
      <alignment vertical="center"/>
      <protection hidden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未定義" xfId="63"/>
    <cellStyle name="良い" xfId="64"/>
  </cellStyles>
  <dxfs count="1">
    <dxf>
      <fill>
        <patternFill patternType="gray125"/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5"/>
  <sheetViews>
    <sheetView tabSelected="1" zoomScale="80" zoomScaleNormal="80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D71" sqref="D71:S73"/>
    </sheetView>
  </sheetViews>
  <sheetFormatPr defaultColWidth="9.00390625" defaultRowHeight="13.5"/>
  <cols>
    <col min="1" max="1" width="3.75390625" style="5" customWidth="1"/>
    <col min="2" max="2" width="15.75390625" style="5" customWidth="1"/>
    <col min="3" max="4" width="14.50390625" style="5" customWidth="1"/>
    <col min="5" max="5" width="14.625" style="5" customWidth="1"/>
    <col min="6" max="6" width="14.50390625" style="5" customWidth="1"/>
    <col min="7" max="7" width="15.125" style="5" customWidth="1"/>
    <col min="8" max="8" width="12.375" style="5" customWidth="1"/>
    <col min="9" max="9" width="13.375" style="5" customWidth="1"/>
    <col min="10" max="10" width="14.75390625" style="5" customWidth="1"/>
    <col min="11" max="11" width="13.75390625" style="5" customWidth="1"/>
    <col min="12" max="12" width="14.875" style="5" customWidth="1"/>
    <col min="13" max="13" width="14.00390625" style="5" customWidth="1"/>
    <col min="14" max="14" width="14.75390625" style="5" customWidth="1"/>
    <col min="15" max="15" width="13.00390625" style="5" customWidth="1"/>
    <col min="16" max="16" width="14.25390625" style="5" customWidth="1"/>
    <col min="17" max="17" width="13.875" style="5" customWidth="1"/>
    <col min="18" max="18" width="19.125" style="5" customWidth="1"/>
    <col min="19" max="19" width="12.875" style="5" customWidth="1"/>
    <col min="20" max="20" width="1.625" style="5" customWidth="1"/>
    <col min="21" max="21" width="13.375" style="5" bestFit="1" customWidth="1"/>
    <col min="22" max="16384" width="9.00390625" style="5" customWidth="1"/>
  </cols>
  <sheetData>
    <row r="1" spans="1:20" ht="32.25">
      <c r="A1" s="7"/>
      <c r="B1" s="218" t="s">
        <v>123</v>
      </c>
      <c r="C1" s="219"/>
      <c r="D1" s="7"/>
      <c r="E1" s="8"/>
      <c r="F1" s="7"/>
      <c r="G1" s="7"/>
      <c r="H1" s="7"/>
      <c r="I1" s="88" t="s">
        <v>106</v>
      </c>
      <c r="K1" s="7"/>
      <c r="L1" s="7"/>
      <c r="M1" s="7"/>
      <c r="N1" s="7"/>
      <c r="O1" s="7"/>
      <c r="P1" s="7"/>
      <c r="Q1" s="7"/>
      <c r="R1" s="7"/>
      <c r="S1" s="9"/>
      <c r="T1" s="7"/>
    </row>
    <row r="2" spans="1:20" ht="17.25" customHeight="1" thickBot="1">
      <c r="A2" s="7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 t="s">
        <v>0</v>
      </c>
      <c r="P2" s="12"/>
      <c r="Q2" s="12"/>
      <c r="R2" s="12"/>
      <c r="S2" s="12"/>
      <c r="T2" s="7"/>
    </row>
    <row r="3" spans="1:20" ht="17.25" customHeight="1">
      <c r="A3" s="7"/>
      <c r="B3" s="13"/>
      <c r="C3" s="14"/>
      <c r="D3" s="103"/>
      <c r="E3" s="16"/>
      <c r="F3" s="17" t="s">
        <v>1</v>
      </c>
      <c r="G3" s="16"/>
      <c r="H3" s="16"/>
      <c r="I3" s="18"/>
      <c r="J3" s="19" t="s">
        <v>2</v>
      </c>
      <c r="K3" s="16"/>
      <c r="L3" s="16" t="s">
        <v>1</v>
      </c>
      <c r="M3" s="16"/>
      <c r="N3" s="20" t="s">
        <v>3</v>
      </c>
      <c r="O3" s="16" t="s">
        <v>4</v>
      </c>
      <c r="P3" s="20" t="s">
        <v>5</v>
      </c>
      <c r="Q3" s="16" t="s">
        <v>6</v>
      </c>
      <c r="R3" s="21"/>
      <c r="S3" s="96" t="s">
        <v>7</v>
      </c>
      <c r="T3" s="10"/>
    </row>
    <row r="4" spans="1:20" ht="17.25" customHeight="1" thickBot="1">
      <c r="A4" s="7"/>
      <c r="B4" s="23" t="s">
        <v>8</v>
      </c>
      <c r="C4" s="12"/>
      <c r="D4" s="153" t="s">
        <v>9</v>
      </c>
      <c r="E4" s="24" t="s">
        <v>10</v>
      </c>
      <c r="F4" s="24" t="s">
        <v>11</v>
      </c>
      <c r="G4" s="24" t="s">
        <v>12</v>
      </c>
      <c r="H4" s="24" t="s">
        <v>13</v>
      </c>
      <c r="I4" s="25" t="s">
        <v>9</v>
      </c>
      <c r="J4" s="24" t="s">
        <v>10</v>
      </c>
      <c r="K4" s="24" t="s">
        <v>11</v>
      </c>
      <c r="L4" s="24" t="s">
        <v>12</v>
      </c>
      <c r="M4" s="24" t="s">
        <v>13</v>
      </c>
      <c r="N4" s="25" t="s">
        <v>14</v>
      </c>
      <c r="O4" s="24" t="s">
        <v>15</v>
      </c>
      <c r="P4" s="25" t="s">
        <v>14</v>
      </c>
      <c r="Q4" s="24" t="s">
        <v>15</v>
      </c>
      <c r="R4" s="25" t="s">
        <v>16</v>
      </c>
      <c r="S4" s="97" t="s">
        <v>17</v>
      </c>
      <c r="T4" s="10"/>
    </row>
    <row r="5" spans="1:20" ht="17.25" customHeight="1">
      <c r="A5" s="7"/>
      <c r="B5" s="120"/>
      <c r="C5" s="55" t="s">
        <v>18</v>
      </c>
      <c r="D5" s="105">
        <v>14657</v>
      </c>
      <c r="E5" s="106">
        <v>184615</v>
      </c>
      <c r="F5" s="106">
        <v>99325</v>
      </c>
      <c r="G5" s="106">
        <v>30139</v>
      </c>
      <c r="H5" s="165">
        <v>3736</v>
      </c>
      <c r="I5" s="107">
        <v>6338</v>
      </c>
      <c r="J5" s="165">
        <v>97017</v>
      </c>
      <c r="K5" s="165">
        <v>6981</v>
      </c>
      <c r="L5" s="106">
        <v>172356</v>
      </c>
      <c r="M5" s="106">
        <v>20956</v>
      </c>
      <c r="N5" s="107">
        <v>24793</v>
      </c>
      <c r="O5" s="106">
        <v>3583</v>
      </c>
      <c r="P5" s="107">
        <v>3975</v>
      </c>
      <c r="Q5" s="106">
        <v>3662</v>
      </c>
      <c r="R5" s="35">
        <v>672133</v>
      </c>
      <c r="S5" s="67">
        <v>1.986213342680216</v>
      </c>
      <c r="T5" s="10"/>
    </row>
    <row r="6" spans="1:20" ht="17.25" customHeight="1">
      <c r="A6" s="7"/>
      <c r="B6" s="22" t="s">
        <v>115</v>
      </c>
      <c r="C6" s="26" t="s">
        <v>19</v>
      </c>
      <c r="D6" s="27">
        <v>1957</v>
      </c>
      <c r="E6" s="28">
        <v>68871</v>
      </c>
      <c r="F6" s="164">
        <v>16250</v>
      </c>
      <c r="G6" s="28">
        <v>2689</v>
      </c>
      <c r="H6" s="164">
        <v>16</v>
      </c>
      <c r="I6" s="167">
        <v>1142</v>
      </c>
      <c r="J6" s="164">
        <v>8248</v>
      </c>
      <c r="K6" s="28">
        <v>1606</v>
      </c>
      <c r="L6" s="164">
        <v>11492</v>
      </c>
      <c r="M6" s="28">
        <v>11981</v>
      </c>
      <c r="N6" s="29">
        <v>13153</v>
      </c>
      <c r="O6" s="164">
        <v>211</v>
      </c>
      <c r="P6" s="29">
        <v>3187</v>
      </c>
      <c r="Q6" s="28">
        <v>2127</v>
      </c>
      <c r="R6" s="37">
        <v>142930</v>
      </c>
      <c r="S6" s="68">
        <v>5.372190234660096</v>
      </c>
      <c r="T6" s="10"/>
    </row>
    <row r="7" spans="1:20" ht="17.25" customHeight="1" thickBot="1">
      <c r="A7" s="7"/>
      <c r="B7" s="48"/>
      <c r="C7" s="24" t="s">
        <v>20</v>
      </c>
      <c r="D7" s="27">
        <v>16614</v>
      </c>
      <c r="E7" s="110">
        <v>253486</v>
      </c>
      <c r="F7" s="110">
        <v>115575</v>
      </c>
      <c r="G7" s="110">
        <v>32828</v>
      </c>
      <c r="H7" s="166">
        <v>3752</v>
      </c>
      <c r="I7" s="111">
        <v>7480</v>
      </c>
      <c r="J7" s="166">
        <v>105265</v>
      </c>
      <c r="K7" s="166">
        <v>8587</v>
      </c>
      <c r="L7" s="166">
        <v>183848</v>
      </c>
      <c r="M7" s="110">
        <v>32937</v>
      </c>
      <c r="N7" s="111">
        <v>37946</v>
      </c>
      <c r="O7" s="110">
        <v>3794</v>
      </c>
      <c r="P7" s="111">
        <v>7162</v>
      </c>
      <c r="Q7" s="110">
        <v>5789</v>
      </c>
      <c r="R7" s="112">
        <v>815063</v>
      </c>
      <c r="S7" s="77">
        <v>2.564157415633332</v>
      </c>
      <c r="T7" s="10"/>
    </row>
    <row r="8" spans="1:20" ht="17.25" customHeight="1">
      <c r="A8" s="7"/>
      <c r="B8" s="13"/>
      <c r="C8" s="26" t="s">
        <v>18</v>
      </c>
      <c r="D8" s="168">
        <v>12958</v>
      </c>
      <c r="E8" s="164">
        <v>170363</v>
      </c>
      <c r="F8" s="164">
        <v>93398</v>
      </c>
      <c r="G8" s="164">
        <v>29242</v>
      </c>
      <c r="H8" s="164">
        <v>3161</v>
      </c>
      <c r="I8" s="167">
        <v>6079</v>
      </c>
      <c r="J8" s="164">
        <v>87283</v>
      </c>
      <c r="K8" s="28">
        <v>7491</v>
      </c>
      <c r="L8" s="164">
        <v>168593</v>
      </c>
      <c r="M8" s="28">
        <v>21154</v>
      </c>
      <c r="N8" s="167">
        <v>22448</v>
      </c>
      <c r="O8" s="164">
        <v>3511</v>
      </c>
      <c r="P8" s="167">
        <v>3553</v>
      </c>
      <c r="Q8" s="28">
        <v>4095</v>
      </c>
      <c r="R8" s="171">
        <v>633329</v>
      </c>
      <c r="S8" s="68">
        <v>-5.773262137106798</v>
      </c>
      <c r="T8" s="10"/>
    </row>
    <row r="9" spans="1:20" ht="17.25" customHeight="1">
      <c r="A9" s="7"/>
      <c r="B9" s="52" t="s">
        <v>119</v>
      </c>
      <c r="C9" s="26" t="s">
        <v>19</v>
      </c>
      <c r="D9" s="169">
        <v>1622</v>
      </c>
      <c r="E9" s="164">
        <v>62654</v>
      </c>
      <c r="F9" s="164">
        <v>14961</v>
      </c>
      <c r="G9" s="164">
        <v>1554</v>
      </c>
      <c r="H9" s="164">
        <v>6</v>
      </c>
      <c r="I9" s="167">
        <v>1041</v>
      </c>
      <c r="J9" s="28">
        <v>8265</v>
      </c>
      <c r="K9" s="28">
        <v>1621</v>
      </c>
      <c r="L9" s="164">
        <v>10931</v>
      </c>
      <c r="M9" s="164">
        <v>9000</v>
      </c>
      <c r="N9" s="167">
        <v>10597</v>
      </c>
      <c r="O9" s="28">
        <v>266</v>
      </c>
      <c r="P9" s="167">
        <v>2088</v>
      </c>
      <c r="Q9" s="28">
        <v>2389</v>
      </c>
      <c r="R9" s="172">
        <v>126995</v>
      </c>
      <c r="S9" s="68">
        <v>-11.148814104806547</v>
      </c>
      <c r="T9" s="10"/>
    </row>
    <row r="10" spans="1:20" ht="17.25" customHeight="1" thickBot="1">
      <c r="A10" s="7"/>
      <c r="B10" s="48"/>
      <c r="C10" s="24" t="s">
        <v>20</v>
      </c>
      <c r="D10" s="169">
        <v>14580</v>
      </c>
      <c r="E10" s="166">
        <v>233017</v>
      </c>
      <c r="F10" s="166">
        <v>108359</v>
      </c>
      <c r="G10" s="166">
        <v>30796</v>
      </c>
      <c r="H10" s="166">
        <v>3167</v>
      </c>
      <c r="I10" s="170">
        <v>7120</v>
      </c>
      <c r="J10" s="166">
        <v>95548</v>
      </c>
      <c r="K10" s="110">
        <v>9112</v>
      </c>
      <c r="L10" s="166">
        <v>179524</v>
      </c>
      <c r="M10" s="166">
        <v>30154</v>
      </c>
      <c r="N10" s="170">
        <v>33045</v>
      </c>
      <c r="O10" s="166">
        <v>3777</v>
      </c>
      <c r="P10" s="170">
        <v>5641</v>
      </c>
      <c r="Q10" s="110">
        <v>6484</v>
      </c>
      <c r="R10" s="173">
        <v>760324</v>
      </c>
      <c r="S10" s="68">
        <v>-6.715922572856343</v>
      </c>
      <c r="T10" s="10"/>
    </row>
    <row r="11" spans="1:20" ht="17.25" customHeight="1">
      <c r="A11" s="7"/>
      <c r="B11" s="22"/>
      <c r="C11" s="26" t="s">
        <v>18</v>
      </c>
      <c r="D11" s="147">
        <v>-11.59173091355666</v>
      </c>
      <c r="E11" s="39">
        <v>-7.719849416352957</v>
      </c>
      <c r="F11" s="40">
        <v>-5.967279134155547</v>
      </c>
      <c r="G11" s="40">
        <v>-2.976210225953082</v>
      </c>
      <c r="H11" s="40">
        <v>-15.39079229122055</v>
      </c>
      <c r="I11" s="41">
        <v>-4.086462606500476</v>
      </c>
      <c r="J11" s="40">
        <v>-10.033293134192974</v>
      </c>
      <c r="K11" s="40">
        <v>7.305543618392775</v>
      </c>
      <c r="L11" s="40">
        <v>-2.1832718327183187</v>
      </c>
      <c r="M11" s="40">
        <v>0.9448368009162209</v>
      </c>
      <c r="N11" s="41">
        <v>-9.458314846932609</v>
      </c>
      <c r="O11" s="40">
        <v>-2.0094892548143974</v>
      </c>
      <c r="P11" s="41">
        <v>-10.616352201257868</v>
      </c>
      <c r="Q11" s="40">
        <v>11.82413981430912</v>
      </c>
      <c r="R11" s="41">
        <v>-5.773262137106798</v>
      </c>
      <c r="S11" s="137"/>
      <c r="T11" s="10"/>
    </row>
    <row r="12" spans="1:20" ht="17.25" customHeight="1">
      <c r="A12" s="7"/>
      <c r="B12" s="22" t="s">
        <v>60</v>
      </c>
      <c r="C12" s="26" t="s">
        <v>19</v>
      </c>
      <c r="D12" s="36">
        <v>-17.118037812979054</v>
      </c>
      <c r="E12" s="39">
        <v>-9.027021533010995</v>
      </c>
      <c r="F12" s="40">
        <v>-7.932307692307688</v>
      </c>
      <c r="G12" s="40">
        <v>-42.20899962811454</v>
      </c>
      <c r="H12" s="40">
        <v>-62.5</v>
      </c>
      <c r="I12" s="41">
        <v>-8.844133099824873</v>
      </c>
      <c r="J12" s="39">
        <v>0.206110572259945</v>
      </c>
      <c r="K12" s="39">
        <v>0.9339975093399744</v>
      </c>
      <c r="L12" s="39">
        <v>-4.881656804733723</v>
      </c>
      <c r="M12" s="39">
        <v>-24.881061680994904</v>
      </c>
      <c r="N12" s="42">
        <v>-19.432829012392602</v>
      </c>
      <c r="O12" s="39">
        <v>26.066350710900466</v>
      </c>
      <c r="P12" s="42">
        <v>-34.483840602447444</v>
      </c>
      <c r="Q12" s="40">
        <v>12.31781852374236</v>
      </c>
      <c r="R12" s="41">
        <v>-11.148814104806547</v>
      </c>
      <c r="S12" s="98"/>
      <c r="T12" s="10"/>
    </row>
    <row r="13" spans="1:20" ht="17.25" customHeight="1" thickBot="1">
      <c r="A13" s="7"/>
      <c r="B13" s="23" t="s">
        <v>22</v>
      </c>
      <c r="C13" s="24" t="s">
        <v>20</v>
      </c>
      <c r="D13" s="65">
        <v>-12.24268689057422</v>
      </c>
      <c r="E13" s="43">
        <v>-8.075002169745076</v>
      </c>
      <c r="F13" s="44">
        <v>-6.243564784771792</v>
      </c>
      <c r="G13" s="44">
        <v>-6.189837943219203</v>
      </c>
      <c r="H13" s="44">
        <v>-15.591684434968016</v>
      </c>
      <c r="I13" s="45">
        <v>-4.81283422459893</v>
      </c>
      <c r="J13" s="44">
        <v>-9.230988457701997</v>
      </c>
      <c r="K13" s="44">
        <v>6.113893094212173</v>
      </c>
      <c r="L13" s="44">
        <v>-2.351942909359906</v>
      </c>
      <c r="M13" s="44">
        <v>-8.449464128487719</v>
      </c>
      <c r="N13" s="46">
        <v>-12.91572234227587</v>
      </c>
      <c r="O13" s="44">
        <v>-0.44807590933052666</v>
      </c>
      <c r="P13" s="46">
        <v>-21.23708461323652</v>
      </c>
      <c r="Q13" s="44">
        <v>12.005527724995673</v>
      </c>
      <c r="R13" s="45">
        <v>-6.715922572856343</v>
      </c>
      <c r="S13" s="99"/>
      <c r="T13" s="10"/>
    </row>
    <row r="14" spans="1:21" ht="17.25" customHeight="1">
      <c r="A14" s="7"/>
      <c r="B14" s="22" t="s">
        <v>114</v>
      </c>
      <c r="C14" s="31" t="s">
        <v>20</v>
      </c>
      <c r="D14" s="32">
        <v>16334</v>
      </c>
      <c r="E14" s="33">
        <v>250792</v>
      </c>
      <c r="F14" s="33">
        <v>116946</v>
      </c>
      <c r="G14" s="33">
        <v>32217</v>
      </c>
      <c r="H14" s="175">
        <v>3859</v>
      </c>
      <c r="I14" s="176">
        <v>7305</v>
      </c>
      <c r="J14" s="33">
        <v>105466</v>
      </c>
      <c r="K14" s="33">
        <v>8752</v>
      </c>
      <c r="L14" s="33">
        <v>187129</v>
      </c>
      <c r="M14" s="33">
        <v>33307</v>
      </c>
      <c r="N14" s="34">
        <v>37358</v>
      </c>
      <c r="O14" s="33">
        <v>3769</v>
      </c>
      <c r="P14" s="34">
        <v>6978</v>
      </c>
      <c r="Q14" s="33">
        <v>5707</v>
      </c>
      <c r="R14" s="34">
        <v>815919</v>
      </c>
      <c r="S14" s="100">
        <v>5.19218818894187</v>
      </c>
      <c r="T14" s="10"/>
      <c r="U14" s="150"/>
    </row>
    <row r="15" spans="1:21" ht="17.25" customHeight="1">
      <c r="A15" s="7"/>
      <c r="B15" s="78" t="s">
        <v>118</v>
      </c>
      <c r="C15" s="31" t="s">
        <v>20</v>
      </c>
      <c r="D15" s="174">
        <v>15212</v>
      </c>
      <c r="E15" s="175">
        <v>236159</v>
      </c>
      <c r="F15" s="175">
        <v>107815</v>
      </c>
      <c r="G15" s="175">
        <v>31412</v>
      </c>
      <c r="H15" s="175">
        <v>3224</v>
      </c>
      <c r="I15" s="34">
        <v>7363</v>
      </c>
      <c r="J15" s="175">
        <v>96507</v>
      </c>
      <c r="K15" s="33">
        <v>8925</v>
      </c>
      <c r="L15" s="175">
        <v>177153</v>
      </c>
      <c r="M15" s="175">
        <v>30959</v>
      </c>
      <c r="N15" s="176">
        <v>34678</v>
      </c>
      <c r="O15" s="33">
        <v>3798</v>
      </c>
      <c r="P15" s="176">
        <v>6062</v>
      </c>
      <c r="Q15" s="33">
        <v>6522</v>
      </c>
      <c r="R15" s="176">
        <v>765789</v>
      </c>
      <c r="S15" s="95">
        <v>-6.143992234523282</v>
      </c>
      <c r="T15" s="10"/>
      <c r="U15" s="6"/>
    </row>
    <row r="16" spans="1:21" ht="17.25" customHeight="1" thickBot="1">
      <c r="A16" s="7"/>
      <c r="B16" s="22" t="s">
        <v>63</v>
      </c>
      <c r="C16" s="92" t="s">
        <v>92</v>
      </c>
      <c r="D16" s="36">
        <v>-6.869107383372111</v>
      </c>
      <c r="E16" s="40">
        <v>-5.834715620912945</v>
      </c>
      <c r="F16" s="40">
        <v>-7.807877139876524</v>
      </c>
      <c r="G16" s="40">
        <v>-2.4986808206847257</v>
      </c>
      <c r="H16" s="40">
        <v>-16.45504016584607</v>
      </c>
      <c r="I16" s="41">
        <v>0.793976728268305</v>
      </c>
      <c r="J16" s="40">
        <v>-8.494680750194377</v>
      </c>
      <c r="K16" s="40">
        <v>1.976691042047534</v>
      </c>
      <c r="L16" s="40">
        <v>-5.331081767123209</v>
      </c>
      <c r="M16" s="40">
        <v>-7.049569159636121</v>
      </c>
      <c r="N16" s="41">
        <v>-7.17383157556614</v>
      </c>
      <c r="O16" s="40">
        <v>0.7694348633589811</v>
      </c>
      <c r="P16" s="41">
        <v>-13.12697047864718</v>
      </c>
      <c r="Q16" s="40">
        <v>14.280707902575784</v>
      </c>
      <c r="R16" s="41">
        <v>-6.143992234523282</v>
      </c>
      <c r="S16" s="98"/>
      <c r="T16" s="10"/>
      <c r="U16" s="140"/>
    </row>
    <row r="17" spans="1:21" ht="17.25" customHeight="1">
      <c r="A17" s="7"/>
      <c r="B17" s="142" t="s">
        <v>125</v>
      </c>
      <c r="C17" s="155"/>
      <c r="D17" s="156">
        <f>+D15-D28-D31-D34-D37</f>
        <v>10373</v>
      </c>
      <c r="E17" s="178">
        <f aca="true" t="shared" si="0" ref="E17:R17">+E15-E28-E31-E34-E37</f>
        <v>158170</v>
      </c>
      <c r="F17" s="178">
        <f t="shared" si="0"/>
        <v>71724</v>
      </c>
      <c r="G17" s="158">
        <f t="shared" si="0"/>
        <v>21176</v>
      </c>
      <c r="H17" s="178">
        <f t="shared" si="0"/>
        <v>2170</v>
      </c>
      <c r="I17" s="159">
        <f t="shared" si="0"/>
        <v>5168</v>
      </c>
      <c r="J17" s="181">
        <f t="shared" si="0"/>
        <v>64448</v>
      </c>
      <c r="K17" s="234">
        <f t="shared" si="0"/>
        <v>5831</v>
      </c>
      <c r="L17" s="178">
        <f t="shared" si="0"/>
        <v>117506</v>
      </c>
      <c r="M17" s="178">
        <f t="shared" si="0"/>
        <v>21352</v>
      </c>
      <c r="N17" s="248">
        <f t="shared" si="0"/>
        <v>24718</v>
      </c>
      <c r="O17" s="157">
        <f t="shared" si="0"/>
        <v>2556</v>
      </c>
      <c r="P17" s="182">
        <f t="shared" si="0"/>
        <v>4350</v>
      </c>
      <c r="Q17" s="157">
        <f t="shared" si="0"/>
        <v>4327</v>
      </c>
      <c r="R17" s="182">
        <f t="shared" si="0"/>
        <v>513869</v>
      </c>
      <c r="S17" s="160">
        <v>-4.345671299911501</v>
      </c>
      <c r="T17" s="10"/>
      <c r="U17" s="135"/>
    </row>
    <row r="18" spans="1:21" ht="17.25" customHeight="1">
      <c r="A18" s="7"/>
      <c r="B18" s="89" t="s">
        <v>126</v>
      </c>
      <c r="C18" s="16"/>
      <c r="D18" s="243">
        <f>+D40+D43+D46+D49+D52+D55+D58+D61</f>
        <v>10534</v>
      </c>
      <c r="E18" s="208">
        <f aca="true" t="shared" si="1" ref="E18:R18">+E40+E43+E46+E49+E52+E55+E58+E61</f>
        <v>160349</v>
      </c>
      <c r="F18" s="47">
        <f t="shared" si="1"/>
        <v>75407</v>
      </c>
      <c r="G18" s="179">
        <f t="shared" si="1"/>
        <v>19869</v>
      </c>
      <c r="H18" s="177">
        <f t="shared" si="1"/>
        <v>2062</v>
      </c>
      <c r="I18" s="244">
        <f t="shared" si="1"/>
        <v>5250</v>
      </c>
      <c r="J18" s="179">
        <f t="shared" si="1"/>
        <v>65288</v>
      </c>
      <c r="K18" s="177">
        <f t="shared" si="1"/>
        <v>5514</v>
      </c>
      <c r="L18" s="47">
        <f t="shared" si="1"/>
        <v>123069</v>
      </c>
      <c r="M18" s="177">
        <f t="shared" si="1"/>
        <v>20136</v>
      </c>
      <c r="N18" s="180">
        <f t="shared" si="1"/>
        <v>20855</v>
      </c>
      <c r="O18" s="177">
        <f t="shared" si="1"/>
        <v>2515</v>
      </c>
      <c r="P18" s="180">
        <f t="shared" si="1"/>
        <v>3186</v>
      </c>
      <c r="Q18" s="177">
        <f t="shared" si="1"/>
        <v>3624</v>
      </c>
      <c r="R18" s="180">
        <f t="shared" si="1"/>
        <v>517658</v>
      </c>
      <c r="S18" s="101">
        <f>+R18/R17*100-100</f>
        <v>0.7373474562583056</v>
      </c>
      <c r="T18" s="10"/>
      <c r="U18"/>
    </row>
    <row r="19" spans="1:20" ht="17.25" customHeight="1" thickBot="1">
      <c r="A19" s="7"/>
      <c r="B19" s="143" t="s">
        <v>24</v>
      </c>
      <c r="C19" s="144" t="s">
        <v>22</v>
      </c>
      <c r="D19" s="145">
        <f>+D18/D17*100-100</f>
        <v>1.55210643015522</v>
      </c>
      <c r="E19" s="84">
        <f aca="true" t="shared" si="2" ref="E19:R19">+E18/E17*100-100</f>
        <v>1.37763166213567</v>
      </c>
      <c r="F19" s="84">
        <f t="shared" si="2"/>
        <v>5.134961798003459</v>
      </c>
      <c r="G19" s="84">
        <f t="shared" si="2"/>
        <v>-6.172081601813375</v>
      </c>
      <c r="H19" s="84">
        <f t="shared" si="2"/>
        <v>-4.976958525345623</v>
      </c>
      <c r="I19" s="83">
        <f t="shared" si="2"/>
        <v>1.5866873065015596</v>
      </c>
      <c r="J19" s="84">
        <f t="shared" si="2"/>
        <v>1.3033763654419062</v>
      </c>
      <c r="K19" s="84">
        <f t="shared" si="2"/>
        <v>-5.4364602984050805</v>
      </c>
      <c r="L19" s="84">
        <f t="shared" si="2"/>
        <v>4.734226337378516</v>
      </c>
      <c r="M19" s="84">
        <f t="shared" si="2"/>
        <v>-5.695016860247279</v>
      </c>
      <c r="N19" s="83">
        <f t="shared" si="2"/>
        <v>-15.628287078242579</v>
      </c>
      <c r="O19" s="84">
        <f t="shared" si="2"/>
        <v>-1.6040688575899793</v>
      </c>
      <c r="P19" s="83">
        <f t="shared" si="2"/>
        <v>-26.758620689655174</v>
      </c>
      <c r="Q19" s="84">
        <f t="shared" si="2"/>
        <v>-16.246822278715044</v>
      </c>
      <c r="R19" s="83">
        <f t="shared" si="2"/>
        <v>0.7373474562583056</v>
      </c>
      <c r="S19" s="146"/>
      <c r="T19" s="11"/>
    </row>
    <row r="20" spans="1:20" ht="17.25" customHeight="1">
      <c r="A20" s="7"/>
      <c r="B20" s="120"/>
      <c r="C20" s="121" t="s">
        <v>18</v>
      </c>
      <c r="D20" s="188">
        <v>1091</v>
      </c>
      <c r="E20" s="183">
        <v>14885</v>
      </c>
      <c r="F20" s="183">
        <v>8259</v>
      </c>
      <c r="G20" s="56">
        <v>2642</v>
      </c>
      <c r="H20" s="183">
        <v>278</v>
      </c>
      <c r="I20" s="57">
        <v>617</v>
      </c>
      <c r="J20" s="183">
        <v>7874</v>
      </c>
      <c r="K20" s="58">
        <v>670</v>
      </c>
      <c r="L20" s="183">
        <v>13979</v>
      </c>
      <c r="M20" s="58">
        <v>1895</v>
      </c>
      <c r="N20" s="57">
        <v>2138</v>
      </c>
      <c r="O20" s="183">
        <v>287</v>
      </c>
      <c r="P20" s="192">
        <v>288</v>
      </c>
      <c r="Q20" s="58">
        <v>361</v>
      </c>
      <c r="R20" s="186">
        <v>55264</v>
      </c>
      <c r="S20" s="67">
        <v>-5.119664869690624</v>
      </c>
      <c r="T20" s="76"/>
    </row>
    <row r="21" spans="1:20" ht="17.25" customHeight="1">
      <c r="A21" s="7"/>
      <c r="B21" s="52" t="s">
        <v>124</v>
      </c>
      <c r="C21" s="118" t="s">
        <v>19</v>
      </c>
      <c r="D21" s="189">
        <v>101</v>
      </c>
      <c r="E21" s="184">
        <v>4646</v>
      </c>
      <c r="F21" s="50">
        <v>1214</v>
      </c>
      <c r="G21" s="185">
        <v>116</v>
      </c>
      <c r="H21" s="184">
        <v>1</v>
      </c>
      <c r="I21" s="51">
        <v>84</v>
      </c>
      <c r="J21" s="50">
        <v>748</v>
      </c>
      <c r="K21" s="50">
        <v>158</v>
      </c>
      <c r="L21" s="184">
        <v>917</v>
      </c>
      <c r="M21" s="184">
        <v>919</v>
      </c>
      <c r="N21" s="191">
        <v>1004</v>
      </c>
      <c r="O21" s="50">
        <v>18</v>
      </c>
      <c r="P21" s="191">
        <v>249</v>
      </c>
      <c r="Q21" s="50">
        <v>253</v>
      </c>
      <c r="R21" s="187">
        <v>10428</v>
      </c>
      <c r="S21" s="68">
        <v>-14.776070611310885</v>
      </c>
      <c r="T21" s="76"/>
    </row>
    <row r="22" spans="1:20" ht="17.25" customHeight="1">
      <c r="A22" s="7"/>
      <c r="B22" s="13"/>
      <c r="C22" s="118" t="s">
        <v>20</v>
      </c>
      <c r="D22" s="189">
        <v>1192</v>
      </c>
      <c r="E22" s="184">
        <v>19531</v>
      </c>
      <c r="F22" s="184">
        <v>9473</v>
      </c>
      <c r="G22" s="185">
        <v>2758</v>
      </c>
      <c r="H22" s="184">
        <v>279</v>
      </c>
      <c r="I22" s="51">
        <v>701</v>
      </c>
      <c r="J22" s="184">
        <v>8622</v>
      </c>
      <c r="K22" s="50">
        <v>828</v>
      </c>
      <c r="L22" s="184">
        <v>14896</v>
      </c>
      <c r="M22" s="50">
        <v>2814</v>
      </c>
      <c r="N22" s="191">
        <v>3142</v>
      </c>
      <c r="O22" s="184">
        <v>305</v>
      </c>
      <c r="P22" s="191">
        <v>537</v>
      </c>
      <c r="Q22" s="50">
        <v>614</v>
      </c>
      <c r="R22" s="187">
        <v>65692</v>
      </c>
      <c r="S22" s="68">
        <v>-6.796061405748986</v>
      </c>
      <c r="T22" s="76"/>
    </row>
    <row r="23" spans="1:20" ht="17.25" customHeight="1">
      <c r="A23" s="7"/>
      <c r="B23" s="120"/>
      <c r="C23" s="121" t="s">
        <v>18</v>
      </c>
      <c r="D23" s="188">
        <v>851</v>
      </c>
      <c r="E23" s="183">
        <v>12187</v>
      </c>
      <c r="F23" s="183">
        <v>5900</v>
      </c>
      <c r="G23" s="204">
        <v>2274</v>
      </c>
      <c r="H23" s="183">
        <v>221</v>
      </c>
      <c r="I23" s="192">
        <v>441</v>
      </c>
      <c r="J23" s="183">
        <v>6038</v>
      </c>
      <c r="K23" s="207">
        <v>575</v>
      </c>
      <c r="L23" s="183">
        <v>12564</v>
      </c>
      <c r="M23" s="183">
        <v>1542</v>
      </c>
      <c r="N23" s="192">
        <v>1939</v>
      </c>
      <c r="O23" s="207">
        <v>274</v>
      </c>
      <c r="P23" s="192">
        <v>321</v>
      </c>
      <c r="Q23" s="207">
        <v>305</v>
      </c>
      <c r="R23" s="186">
        <v>45432</v>
      </c>
      <c r="S23" s="67">
        <v>-6.741111749733136</v>
      </c>
      <c r="T23" s="76"/>
    </row>
    <row r="24" spans="1:20" ht="17.25" customHeight="1">
      <c r="A24" s="7"/>
      <c r="B24" s="52" t="s">
        <v>100</v>
      </c>
      <c r="C24" s="118" t="s">
        <v>19</v>
      </c>
      <c r="D24" s="203">
        <v>189</v>
      </c>
      <c r="E24" s="184">
        <v>4320</v>
      </c>
      <c r="F24" s="184">
        <v>932</v>
      </c>
      <c r="G24" s="185">
        <v>112</v>
      </c>
      <c r="H24" s="217" t="s">
        <v>122</v>
      </c>
      <c r="I24" s="205">
        <v>66</v>
      </c>
      <c r="J24" s="206">
        <v>584</v>
      </c>
      <c r="K24" s="184">
        <v>168</v>
      </c>
      <c r="L24" s="206">
        <v>803</v>
      </c>
      <c r="M24" s="206">
        <v>644</v>
      </c>
      <c r="N24" s="191">
        <v>906</v>
      </c>
      <c r="O24" s="206">
        <v>20</v>
      </c>
      <c r="P24" s="191">
        <v>181</v>
      </c>
      <c r="Q24" s="206">
        <v>156</v>
      </c>
      <c r="R24" s="187">
        <v>9081</v>
      </c>
      <c r="S24" s="68">
        <v>-15.978904515173937</v>
      </c>
      <c r="T24" s="76"/>
    </row>
    <row r="25" spans="1:20" ht="17.25" customHeight="1">
      <c r="A25" s="7"/>
      <c r="B25" s="13"/>
      <c r="C25" s="118" t="s">
        <v>20</v>
      </c>
      <c r="D25" s="189">
        <v>1040</v>
      </c>
      <c r="E25" s="184">
        <v>16507</v>
      </c>
      <c r="F25" s="184">
        <v>6832</v>
      </c>
      <c r="G25" s="185">
        <v>2386</v>
      </c>
      <c r="H25" s="184">
        <v>221</v>
      </c>
      <c r="I25" s="191">
        <v>507</v>
      </c>
      <c r="J25" s="184">
        <v>6622</v>
      </c>
      <c r="K25" s="206">
        <v>743</v>
      </c>
      <c r="L25" s="184">
        <v>13367</v>
      </c>
      <c r="M25" s="184">
        <v>2186</v>
      </c>
      <c r="N25" s="191">
        <v>2845</v>
      </c>
      <c r="O25" s="206">
        <v>294</v>
      </c>
      <c r="P25" s="191">
        <v>502</v>
      </c>
      <c r="Q25" s="206">
        <v>461</v>
      </c>
      <c r="R25" s="187">
        <v>54513</v>
      </c>
      <c r="S25" s="68">
        <v>-8.418453060950199</v>
      </c>
      <c r="T25" s="76"/>
    </row>
    <row r="26" spans="1:20" ht="17.25" customHeight="1">
      <c r="A26" s="7"/>
      <c r="B26" s="120"/>
      <c r="C26" s="121" t="s">
        <v>18</v>
      </c>
      <c r="D26" s="188">
        <v>1165</v>
      </c>
      <c r="E26" s="183">
        <v>15138</v>
      </c>
      <c r="F26" s="183">
        <v>7407</v>
      </c>
      <c r="G26" s="190">
        <v>2309</v>
      </c>
      <c r="H26" s="183">
        <v>242</v>
      </c>
      <c r="I26" s="192">
        <v>438</v>
      </c>
      <c r="J26" s="183">
        <v>7174</v>
      </c>
      <c r="K26" s="207">
        <v>705</v>
      </c>
      <c r="L26" s="183">
        <v>13492</v>
      </c>
      <c r="M26" s="183">
        <v>1742</v>
      </c>
      <c r="N26" s="192">
        <v>1761</v>
      </c>
      <c r="O26" s="207">
        <v>304</v>
      </c>
      <c r="P26" s="192">
        <v>254</v>
      </c>
      <c r="Q26" s="207">
        <v>380</v>
      </c>
      <c r="R26" s="186">
        <v>52511</v>
      </c>
      <c r="S26" s="67">
        <v>-8.200762211111496</v>
      </c>
      <c r="T26" s="76"/>
    </row>
    <row r="27" spans="1:20" ht="17.25" customHeight="1">
      <c r="A27" s="7"/>
      <c r="B27" s="52" t="s">
        <v>101</v>
      </c>
      <c r="C27" s="118" t="s">
        <v>19</v>
      </c>
      <c r="D27" s="189">
        <v>144</v>
      </c>
      <c r="E27" s="184">
        <v>5621</v>
      </c>
      <c r="F27" s="184">
        <v>929</v>
      </c>
      <c r="G27" s="185">
        <v>88</v>
      </c>
      <c r="H27" s="217" t="s">
        <v>122</v>
      </c>
      <c r="I27" s="205">
        <v>70</v>
      </c>
      <c r="J27" s="184">
        <v>657</v>
      </c>
      <c r="K27" s="184">
        <v>147</v>
      </c>
      <c r="L27" s="206">
        <v>836</v>
      </c>
      <c r="M27" s="184">
        <v>733</v>
      </c>
      <c r="N27" s="191">
        <v>814</v>
      </c>
      <c r="O27" s="184">
        <v>19</v>
      </c>
      <c r="P27" s="191">
        <v>156</v>
      </c>
      <c r="Q27" s="206">
        <v>176</v>
      </c>
      <c r="R27" s="187">
        <v>10390</v>
      </c>
      <c r="S27" s="68">
        <v>-17.012779552715656</v>
      </c>
      <c r="T27" s="76"/>
    </row>
    <row r="28" spans="1:20" ht="17.25" customHeight="1">
      <c r="A28" s="7"/>
      <c r="B28" s="15"/>
      <c r="C28" s="154" t="s">
        <v>20</v>
      </c>
      <c r="D28" s="195">
        <v>1309</v>
      </c>
      <c r="E28" s="177">
        <v>20759</v>
      </c>
      <c r="F28" s="177">
        <v>8336</v>
      </c>
      <c r="G28" s="179">
        <v>2397</v>
      </c>
      <c r="H28" s="177">
        <v>242</v>
      </c>
      <c r="I28" s="180">
        <v>508</v>
      </c>
      <c r="J28" s="177">
        <v>7831</v>
      </c>
      <c r="K28" s="208">
        <v>852</v>
      </c>
      <c r="L28" s="177">
        <v>14328</v>
      </c>
      <c r="M28" s="177">
        <v>2475</v>
      </c>
      <c r="N28" s="180">
        <v>2575</v>
      </c>
      <c r="O28" s="208">
        <v>323</v>
      </c>
      <c r="P28" s="180">
        <v>410</v>
      </c>
      <c r="Q28" s="208">
        <v>556</v>
      </c>
      <c r="R28" s="193">
        <v>62901</v>
      </c>
      <c r="S28" s="95">
        <v>-9.783138751039843</v>
      </c>
      <c r="T28" s="76"/>
    </row>
    <row r="29" spans="1:20" ht="17.25" customHeight="1">
      <c r="A29" s="7"/>
      <c r="B29" s="13"/>
      <c r="C29" s="118" t="s">
        <v>18</v>
      </c>
      <c r="D29" s="189">
        <v>1242</v>
      </c>
      <c r="E29" s="184">
        <v>14403</v>
      </c>
      <c r="F29" s="184">
        <v>8078</v>
      </c>
      <c r="G29" s="185">
        <v>2476</v>
      </c>
      <c r="H29" s="184">
        <v>273</v>
      </c>
      <c r="I29" s="205">
        <v>550</v>
      </c>
      <c r="J29" s="184">
        <v>7643</v>
      </c>
      <c r="K29" s="206">
        <v>732</v>
      </c>
      <c r="L29" s="184">
        <v>14340</v>
      </c>
      <c r="M29" s="184">
        <v>1644</v>
      </c>
      <c r="N29" s="191">
        <v>1665</v>
      </c>
      <c r="O29" s="184">
        <v>292</v>
      </c>
      <c r="P29" s="191">
        <v>252</v>
      </c>
      <c r="Q29" s="206">
        <v>369</v>
      </c>
      <c r="R29" s="187">
        <v>53959</v>
      </c>
      <c r="S29" s="68">
        <v>-8.953007677381251</v>
      </c>
      <c r="T29" s="76"/>
    </row>
    <row r="30" spans="1:20" ht="17.25" customHeight="1">
      <c r="A30" s="7"/>
      <c r="B30" s="52" t="s">
        <v>102</v>
      </c>
      <c r="C30" s="118" t="s">
        <v>19</v>
      </c>
      <c r="D30" s="189">
        <v>108</v>
      </c>
      <c r="E30" s="184">
        <v>5564</v>
      </c>
      <c r="F30" s="184">
        <v>1264</v>
      </c>
      <c r="G30" s="185">
        <v>117</v>
      </c>
      <c r="H30" s="206">
        <v>1</v>
      </c>
      <c r="I30" s="205">
        <v>144</v>
      </c>
      <c r="J30" s="184">
        <v>700</v>
      </c>
      <c r="K30" s="184">
        <v>115</v>
      </c>
      <c r="L30" s="184">
        <v>1043</v>
      </c>
      <c r="M30" s="184">
        <v>890</v>
      </c>
      <c r="N30" s="191">
        <v>814</v>
      </c>
      <c r="O30" s="206">
        <v>18</v>
      </c>
      <c r="P30" s="191">
        <v>195</v>
      </c>
      <c r="Q30" s="206">
        <v>219</v>
      </c>
      <c r="R30" s="187">
        <v>11192</v>
      </c>
      <c r="S30" s="68">
        <v>-16.114525558387044</v>
      </c>
      <c r="T30" s="76"/>
    </row>
    <row r="31" spans="1:20" ht="17.25" customHeight="1">
      <c r="A31" s="7"/>
      <c r="B31" s="13"/>
      <c r="C31" s="118" t="s">
        <v>20</v>
      </c>
      <c r="D31" s="189">
        <v>1350</v>
      </c>
      <c r="E31" s="184">
        <v>19967</v>
      </c>
      <c r="F31" s="184">
        <v>9342</v>
      </c>
      <c r="G31" s="185">
        <v>2593</v>
      </c>
      <c r="H31" s="184">
        <v>274</v>
      </c>
      <c r="I31" s="205">
        <v>694</v>
      </c>
      <c r="J31" s="184">
        <v>8343</v>
      </c>
      <c r="K31" s="206">
        <v>847</v>
      </c>
      <c r="L31" s="184">
        <v>15383</v>
      </c>
      <c r="M31" s="184">
        <v>2534</v>
      </c>
      <c r="N31" s="191">
        <v>2479</v>
      </c>
      <c r="O31" s="184">
        <v>310</v>
      </c>
      <c r="P31" s="191">
        <v>447</v>
      </c>
      <c r="Q31" s="206">
        <v>588</v>
      </c>
      <c r="R31" s="187">
        <v>65151</v>
      </c>
      <c r="S31" s="68">
        <v>-10.26898232952746</v>
      </c>
      <c r="T31" s="76"/>
    </row>
    <row r="32" spans="1:20" ht="17.25" customHeight="1">
      <c r="A32" s="7"/>
      <c r="B32" s="120"/>
      <c r="C32" s="121" t="s">
        <v>18</v>
      </c>
      <c r="D32" s="188">
        <v>1015</v>
      </c>
      <c r="E32" s="183">
        <v>14111</v>
      </c>
      <c r="F32" s="183">
        <v>8116</v>
      </c>
      <c r="G32" s="204">
        <v>2711</v>
      </c>
      <c r="H32" s="183">
        <v>289</v>
      </c>
      <c r="I32" s="192">
        <v>448</v>
      </c>
      <c r="J32" s="183">
        <v>7432</v>
      </c>
      <c r="K32" s="207">
        <v>573</v>
      </c>
      <c r="L32" s="183">
        <v>14004</v>
      </c>
      <c r="M32" s="183">
        <v>1785</v>
      </c>
      <c r="N32" s="192">
        <v>1797</v>
      </c>
      <c r="O32" s="207">
        <v>301</v>
      </c>
      <c r="P32" s="192">
        <v>264</v>
      </c>
      <c r="Q32" s="207">
        <v>351</v>
      </c>
      <c r="R32" s="186">
        <v>53197</v>
      </c>
      <c r="S32" s="67">
        <v>-5.4443654461429105</v>
      </c>
      <c r="T32" s="76"/>
    </row>
    <row r="33" spans="1:20" ht="17.25" customHeight="1">
      <c r="A33" s="7"/>
      <c r="B33" s="52" t="s">
        <v>103</v>
      </c>
      <c r="C33" s="118" t="s">
        <v>19</v>
      </c>
      <c r="D33" s="189">
        <v>104</v>
      </c>
      <c r="E33" s="184">
        <v>5161</v>
      </c>
      <c r="F33" s="206">
        <v>1350</v>
      </c>
      <c r="G33" s="185">
        <v>116</v>
      </c>
      <c r="H33" s="217" t="s">
        <v>121</v>
      </c>
      <c r="I33" s="191">
        <v>77</v>
      </c>
      <c r="J33" s="184">
        <v>692</v>
      </c>
      <c r="K33" s="184">
        <v>113</v>
      </c>
      <c r="L33" s="206">
        <v>989</v>
      </c>
      <c r="M33" s="184">
        <v>614</v>
      </c>
      <c r="N33" s="191">
        <v>782</v>
      </c>
      <c r="O33" s="206">
        <v>17</v>
      </c>
      <c r="P33" s="191">
        <v>162</v>
      </c>
      <c r="Q33" s="206">
        <v>178</v>
      </c>
      <c r="R33" s="187">
        <v>10355</v>
      </c>
      <c r="S33" s="68">
        <v>-11.812297734627833</v>
      </c>
      <c r="T33" s="76"/>
    </row>
    <row r="34" spans="1:20" ht="17.25" customHeight="1">
      <c r="A34" s="7"/>
      <c r="B34" s="13"/>
      <c r="C34" s="118" t="s">
        <v>20</v>
      </c>
      <c r="D34" s="189">
        <v>1119</v>
      </c>
      <c r="E34" s="184">
        <v>19272</v>
      </c>
      <c r="F34" s="184">
        <v>9466</v>
      </c>
      <c r="G34" s="209">
        <v>2827</v>
      </c>
      <c r="H34" s="184">
        <v>289</v>
      </c>
      <c r="I34" s="191">
        <v>525</v>
      </c>
      <c r="J34" s="184">
        <v>8124</v>
      </c>
      <c r="K34" s="184">
        <v>686</v>
      </c>
      <c r="L34" s="206">
        <v>14993</v>
      </c>
      <c r="M34" s="184">
        <v>2399</v>
      </c>
      <c r="N34" s="191">
        <v>2579</v>
      </c>
      <c r="O34" s="206">
        <v>318</v>
      </c>
      <c r="P34" s="191">
        <v>426</v>
      </c>
      <c r="Q34" s="206">
        <v>529</v>
      </c>
      <c r="R34" s="187">
        <v>63552</v>
      </c>
      <c r="S34" s="68">
        <v>-6.543925178671216</v>
      </c>
      <c r="T34" s="76"/>
    </row>
    <row r="35" spans="1:20" ht="17.25" customHeight="1">
      <c r="A35" s="7"/>
      <c r="B35" s="120"/>
      <c r="C35" s="121" t="s">
        <v>18</v>
      </c>
      <c r="D35" s="188">
        <v>945</v>
      </c>
      <c r="E35" s="183">
        <v>12833</v>
      </c>
      <c r="F35" s="207">
        <v>7721</v>
      </c>
      <c r="G35" s="190">
        <v>2280</v>
      </c>
      <c r="H35" s="183">
        <v>249</v>
      </c>
      <c r="I35" s="192">
        <v>434</v>
      </c>
      <c r="J35" s="183">
        <v>7133</v>
      </c>
      <c r="K35" s="207">
        <v>610</v>
      </c>
      <c r="L35" s="207">
        <v>14005</v>
      </c>
      <c r="M35" s="183">
        <v>1664</v>
      </c>
      <c r="N35" s="192">
        <v>1587</v>
      </c>
      <c r="O35" s="183">
        <v>266</v>
      </c>
      <c r="P35" s="192">
        <v>298</v>
      </c>
      <c r="Q35" s="207">
        <v>348</v>
      </c>
      <c r="R35" s="186">
        <v>50373</v>
      </c>
      <c r="S35" s="67">
        <v>-7.112299465240639</v>
      </c>
      <c r="T35" s="76"/>
    </row>
    <row r="36" spans="1:20" ht="17.25" customHeight="1">
      <c r="A36" s="7"/>
      <c r="B36" s="52" t="s">
        <v>105</v>
      </c>
      <c r="C36" s="118" t="s">
        <v>19</v>
      </c>
      <c r="D36" s="189">
        <v>116</v>
      </c>
      <c r="E36" s="184">
        <v>5158</v>
      </c>
      <c r="F36" s="184">
        <v>1226</v>
      </c>
      <c r="G36" s="185">
        <v>139</v>
      </c>
      <c r="H36" s="217" t="s">
        <v>121</v>
      </c>
      <c r="I36" s="191">
        <v>34</v>
      </c>
      <c r="J36" s="184">
        <v>628</v>
      </c>
      <c r="K36" s="184">
        <v>99</v>
      </c>
      <c r="L36" s="206">
        <v>938</v>
      </c>
      <c r="M36" s="184">
        <v>535</v>
      </c>
      <c r="N36" s="191">
        <v>740</v>
      </c>
      <c r="O36" s="206">
        <v>25</v>
      </c>
      <c r="P36" s="191">
        <v>131</v>
      </c>
      <c r="Q36" s="184">
        <v>174</v>
      </c>
      <c r="R36" s="187">
        <v>9943</v>
      </c>
      <c r="S36" s="68">
        <v>-14.350934619691614</v>
      </c>
      <c r="T36" s="76"/>
    </row>
    <row r="37" spans="1:20" ht="17.25" customHeight="1" thickBot="1">
      <c r="A37" s="7"/>
      <c r="B37" s="13"/>
      <c r="C37" s="118" t="s">
        <v>20</v>
      </c>
      <c r="D37" s="189">
        <v>1061</v>
      </c>
      <c r="E37" s="184">
        <v>17991</v>
      </c>
      <c r="F37" s="206">
        <v>8947</v>
      </c>
      <c r="G37" s="185">
        <v>2419</v>
      </c>
      <c r="H37" s="184">
        <v>249</v>
      </c>
      <c r="I37" s="191">
        <v>468</v>
      </c>
      <c r="J37" s="184">
        <v>7761</v>
      </c>
      <c r="K37" s="184">
        <v>709</v>
      </c>
      <c r="L37" s="206">
        <v>14943</v>
      </c>
      <c r="M37" s="184">
        <v>2199</v>
      </c>
      <c r="N37" s="191">
        <v>2327</v>
      </c>
      <c r="O37" s="184">
        <v>291</v>
      </c>
      <c r="P37" s="191">
        <v>429</v>
      </c>
      <c r="Q37" s="206">
        <v>522</v>
      </c>
      <c r="R37" s="187">
        <v>60316</v>
      </c>
      <c r="S37" s="68">
        <v>-8.388645028022907</v>
      </c>
      <c r="T37" s="76"/>
    </row>
    <row r="38" spans="1:20" ht="17.25" customHeight="1" thickTop="1">
      <c r="A38" s="7"/>
      <c r="B38" s="161"/>
      <c r="C38" s="162" t="s">
        <v>18</v>
      </c>
      <c r="D38" s="196">
        <v>1031</v>
      </c>
      <c r="E38" s="197">
        <v>13191</v>
      </c>
      <c r="F38" s="210">
        <v>7900</v>
      </c>
      <c r="G38" s="198">
        <v>2081</v>
      </c>
      <c r="H38" s="197">
        <v>274</v>
      </c>
      <c r="I38" s="199">
        <v>403</v>
      </c>
      <c r="J38" s="197">
        <v>6758</v>
      </c>
      <c r="K38" s="197">
        <v>565</v>
      </c>
      <c r="L38" s="197">
        <v>13582</v>
      </c>
      <c r="M38" s="210">
        <v>1631</v>
      </c>
      <c r="N38" s="199">
        <v>1674</v>
      </c>
      <c r="O38" s="197">
        <v>271</v>
      </c>
      <c r="P38" s="199">
        <v>242</v>
      </c>
      <c r="Q38" s="197">
        <v>239</v>
      </c>
      <c r="R38" s="194">
        <v>49842</v>
      </c>
      <c r="S38" s="163">
        <v>-5.082744567804838</v>
      </c>
      <c r="T38" s="76"/>
    </row>
    <row r="39" spans="1:20" ht="17.25" customHeight="1">
      <c r="A39" s="7"/>
      <c r="B39" s="52" t="s">
        <v>117</v>
      </c>
      <c r="C39" s="118" t="s">
        <v>19</v>
      </c>
      <c r="D39" s="189">
        <v>76</v>
      </c>
      <c r="E39" s="184">
        <v>5164</v>
      </c>
      <c r="F39" s="184">
        <v>1197</v>
      </c>
      <c r="G39" s="185">
        <v>110</v>
      </c>
      <c r="H39" s="217" t="s">
        <v>121</v>
      </c>
      <c r="I39" s="191">
        <v>49</v>
      </c>
      <c r="J39" s="184">
        <v>662</v>
      </c>
      <c r="K39" s="184">
        <v>92</v>
      </c>
      <c r="L39" s="206">
        <v>677</v>
      </c>
      <c r="M39" s="184">
        <v>607</v>
      </c>
      <c r="N39" s="191">
        <v>624</v>
      </c>
      <c r="O39" s="184">
        <v>17</v>
      </c>
      <c r="P39" s="191">
        <v>124</v>
      </c>
      <c r="Q39" s="184">
        <v>179</v>
      </c>
      <c r="R39" s="187">
        <v>9578</v>
      </c>
      <c r="S39" s="68">
        <v>-14.137158225011206</v>
      </c>
      <c r="T39" s="76"/>
    </row>
    <row r="40" spans="1:20" ht="17.25" customHeight="1">
      <c r="A40" s="7"/>
      <c r="B40" s="13"/>
      <c r="C40" s="118" t="s">
        <v>20</v>
      </c>
      <c r="D40" s="189">
        <v>1107</v>
      </c>
      <c r="E40" s="184">
        <v>18355</v>
      </c>
      <c r="F40" s="206">
        <v>9097</v>
      </c>
      <c r="G40" s="185">
        <v>2191</v>
      </c>
      <c r="H40" s="184">
        <v>274</v>
      </c>
      <c r="I40" s="191">
        <v>452</v>
      </c>
      <c r="J40" s="184">
        <v>7420</v>
      </c>
      <c r="K40" s="184">
        <v>657</v>
      </c>
      <c r="L40" s="206">
        <v>14259</v>
      </c>
      <c r="M40" s="184">
        <v>2238</v>
      </c>
      <c r="N40" s="191">
        <v>2298</v>
      </c>
      <c r="O40" s="184">
        <v>288</v>
      </c>
      <c r="P40" s="191">
        <v>366</v>
      </c>
      <c r="Q40" s="184">
        <v>418</v>
      </c>
      <c r="R40" s="187">
        <v>59420</v>
      </c>
      <c r="S40" s="68">
        <v>-6.669179781987239</v>
      </c>
      <c r="T40" s="76"/>
    </row>
    <row r="41" spans="1:20" ht="17.25" customHeight="1">
      <c r="A41" s="7"/>
      <c r="B41" s="120"/>
      <c r="C41" s="121" t="s">
        <v>18</v>
      </c>
      <c r="D41" s="188">
        <v>1120</v>
      </c>
      <c r="E41" s="183">
        <v>14746</v>
      </c>
      <c r="F41" s="207">
        <v>8330</v>
      </c>
      <c r="G41" s="190">
        <v>2530</v>
      </c>
      <c r="H41" s="207">
        <v>278</v>
      </c>
      <c r="I41" s="211">
        <v>490</v>
      </c>
      <c r="J41" s="207">
        <v>7450</v>
      </c>
      <c r="K41" s="207">
        <v>610</v>
      </c>
      <c r="L41" s="207">
        <v>14785</v>
      </c>
      <c r="M41" s="207">
        <v>1791</v>
      </c>
      <c r="N41" s="192">
        <v>1918</v>
      </c>
      <c r="O41" s="183">
        <v>292</v>
      </c>
      <c r="P41" s="192">
        <v>322</v>
      </c>
      <c r="Q41" s="207">
        <v>314</v>
      </c>
      <c r="R41" s="141">
        <v>54976</v>
      </c>
      <c r="S41" s="67">
        <v>0.8993135851411438</v>
      </c>
      <c r="T41" s="76"/>
    </row>
    <row r="42" spans="1:20" ht="17.25" customHeight="1">
      <c r="A42" s="7"/>
      <c r="B42" s="52" t="s">
        <v>93</v>
      </c>
      <c r="C42" s="118" t="s">
        <v>19</v>
      </c>
      <c r="D42" s="189">
        <v>230</v>
      </c>
      <c r="E42" s="184">
        <v>5309</v>
      </c>
      <c r="F42" s="206">
        <v>1389</v>
      </c>
      <c r="G42" s="209">
        <v>193</v>
      </c>
      <c r="H42" s="217" t="s">
        <v>121</v>
      </c>
      <c r="I42" s="191">
        <v>60</v>
      </c>
      <c r="J42" s="206">
        <v>651</v>
      </c>
      <c r="K42" s="206">
        <v>120</v>
      </c>
      <c r="L42" s="206">
        <v>987</v>
      </c>
      <c r="M42" s="184">
        <v>735</v>
      </c>
      <c r="N42" s="191">
        <v>820</v>
      </c>
      <c r="O42" s="206">
        <v>23</v>
      </c>
      <c r="P42" s="191">
        <v>97</v>
      </c>
      <c r="Q42" s="206">
        <v>199</v>
      </c>
      <c r="R42" s="187">
        <v>10813</v>
      </c>
      <c r="S42" s="68">
        <v>-4.890491687923301</v>
      </c>
      <c r="T42" s="76"/>
    </row>
    <row r="43" spans="1:20" ht="17.25" customHeight="1">
      <c r="A43" s="7"/>
      <c r="B43" s="13"/>
      <c r="C43" s="118" t="s">
        <v>20</v>
      </c>
      <c r="D43" s="189">
        <v>1350</v>
      </c>
      <c r="E43" s="184">
        <v>20055</v>
      </c>
      <c r="F43" s="206">
        <v>9719</v>
      </c>
      <c r="G43" s="185">
        <v>2723</v>
      </c>
      <c r="H43" s="206">
        <v>278</v>
      </c>
      <c r="I43" s="191">
        <v>550</v>
      </c>
      <c r="J43" s="206">
        <v>8101</v>
      </c>
      <c r="K43" s="206">
        <v>730</v>
      </c>
      <c r="L43" s="206">
        <v>15772</v>
      </c>
      <c r="M43" s="184">
        <v>2526</v>
      </c>
      <c r="N43" s="191">
        <v>2738</v>
      </c>
      <c r="O43" s="184">
        <v>315</v>
      </c>
      <c r="P43" s="191">
        <v>419</v>
      </c>
      <c r="Q43" s="206">
        <v>513</v>
      </c>
      <c r="R43" s="187">
        <v>65789</v>
      </c>
      <c r="S43" s="68">
        <v>-0.10022018070003469</v>
      </c>
      <c r="T43" s="76"/>
    </row>
    <row r="44" spans="1:20" ht="17.25" customHeight="1">
      <c r="A44" s="7"/>
      <c r="B44" s="120"/>
      <c r="C44" s="121" t="s">
        <v>18</v>
      </c>
      <c r="D44" s="188">
        <v>1091</v>
      </c>
      <c r="E44" s="183">
        <v>15471</v>
      </c>
      <c r="F44" s="207">
        <v>8397</v>
      </c>
      <c r="G44" s="190">
        <v>2560</v>
      </c>
      <c r="H44" s="183">
        <v>251</v>
      </c>
      <c r="I44" s="192">
        <v>562</v>
      </c>
      <c r="J44" s="183">
        <v>8104</v>
      </c>
      <c r="K44" s="207">
        <v>725</v>
      </c>
      <c r="L44" s="207">
        <v>15847</v>
      </c>
      <c r="M44" s="207">
        <v>1853</v>
      </c>
      <c r="N44" s="192">
        <v>1671</v>
      </c>
      <c r="O44" s="183">
        <v>290</v>
      </c>
      <c r="P44" s="192">
        <v>251</v>
      </c>
      <c r="Q44" s="207">
        <v>359</v>
      </c>
      <c r="R44" s="186">
        <v>57432</v>
      </c>
      <c r="S44" s="67">
        <v>-0.09741163373226414</v>
      </c>
      <c r="T44" s="76"/>
    </row>
    <row r="45" spans="1:20" ht="17.25" customHeight="1">
      <c r="A45" s="7"/>
      <c r="B45" s="52" t="s">
        <v>95</v>
      </c>
      <c r="C45" s="118" t="s">
        <v>19</v>
      </c>
      <c r="D45" s="189">
        <v>116</v>
      </c>
      <c r="E45" s="184">
        <v>5238</v>
      </c>
      <c r="F45" s="184">
        <v>1546</v>
      </c>
      <c r="G45" s="209">
        <v>170</v>
      </c>
      <c r="H45" s="217" t="s">
        <v>121</v>
      </c>
      <c r="I45" s="205">
        <v>137</v>
      </c>
      <c r="J45" s="206">
        <v>763</v>
      </c>
      <c r="K45" s="206">
        <v>121</v>
      </c>
      <c r="L45" s="206">
        <v>1039</v>
      </c>
      <c r="M45" s="184">
        <v>784</v>
      </c>
      <c r="N45" s="191">
        <v>919</v>
      </c>
      <c r="O45" s="206">
        <v>31</v>
      </c>
      <c r="P45" s="191">
        <v>129</v>
      </c>
      <c r="Q45" s="184">
        <v>173</v>
      </c>
      <c r="R45" s="187">
        <v>11166</v>
      </c>
      <c r="S45" s="68">
        <v>-8.945608741743456</v>
      </c>
      <c r="T45" s="76"/>
    </row>
    <row r="46" spans="1:20" ht="17.25" customHeight="1">
      <c r="A46" s="7"/>
      <c r="B46" s="13"/>
      <c r="C46" s="118" t="s">
        <v>20</v>
      </c>
      <c r="D46" s="189">
        <v>1207</v>
      </c>
      <c r="E46" s="184">
        <v>20709</v>
      </c>
      <c r="F46" s="184">
        <v>9943</v>
      </c>
      <c r="G46" s="185">
        <v>2730</v>
      </c>
      <c r="H46" s="184">
        <v>251</v>
      </c>
      <c r="I46" s="191">
        <v>699</v>
      </c>
      <c r="J46" s="184">
        <v>8867</v>
      </c>
      <c r="K46" s="206">
        <v>846</v>
      </c>
      <c r="L46" s="206">
        <v>16886</v>
      </c>
      <c r="M46" s="184">
        <v>2637</v>
      </c>
      <c r="N46" s="191">
        <v>2590</v>
      </c>
      <c r="O46" s="184">
        <v>321</v>
      </c>
      <c r="P46" s="191">
        <v>380</v>
      </c>
      <c r="Q46" s="206">
        <v>532</v>
      </c>
      <c r="R46" s="187">
        <v>68598</v>
      </c>
      <c r="S46" s="68">
        <v>-1.6530228957290944</v>
      </c>
      <c r="T46" s="76"/>
    </row>
    <row r="47" spans="1:20" ht="17.25" customHeight="1">
      <c r="A47" s="7"/>
      <c r="B47" s="120"/>
      <c r="C47" s="121" t="s">
        <v>18</v>
      </c>
      <c r="D47" s="214">
        <v>1186</v>
      </c>
      <c r="E47" s="183">
        <v>14624</v>
      </c>
      <c r="F47" s="207">
        <v>8320</v>
      </c>
      <c r="G47" s="190">
        <v>2419</v>
      </c>
      <c r="H47" s="183">
        <v>252</v>
      </c>
      <c r="I47" s="211">
        <v>635</v>
      </c>
      <c r="J47" s="207">
        <v>7734</v>
      </c>
      <c r="K47" s="207">
        <v>705</v>
      </c>
      <c r="L47" s="183">
        <v>14865</v>
      </c>
      <c r="M47" s="207">
        <v>1997</v>
      </c>
      <c r="N47" s="192">
        <v>1873</v>
      </c>
      <c r="O47" s="183">
        <v>321</v>
      </c>
      <c r="P47" s="192">
        <v>265</v>
      </c>
      <c r="Q47" s="183">
        <v>330</v>
      </c>
      <c r="R47" s="186">
        <v>55526</v>
      </c>
      <c r="S47" s="67">
        <v>-0.72943111524296</v>
      </c>
      <c r="T47" s="76"/>
    </row>
    <row r="48" spans="1:20" ht="17.25" customHeight="1">
      <c r="A48" s="7"/>
      <c r="B48" s="52" t="s">
        <v>96</v>
      </c>
      <c r="C48" s="118" t="s">
        <v>19</v>
      </c>
      <c r="D48" s="189">
        <v>56</v>
      </c>
      <c r="E48" s="206">
        <v>5850</v>
      </c>
      <c r="F48" s="206">
        <v>1568</v>
      </c>
      <c r="G48" s="185">
        <v>82</v>
      </c>
      <c r="H48" s="217" t="s">
        <v>121</v>
      </c>
      <c r="I48" s="191">
        <v>71</v>
      </c>
      <c r="J48" s="184">
        <v>765</v>
      </c>
      <c r="K48" s="184">
        <v>59</v>
      </c>
      <c r="L48" s="184">
        <v>615</v>
      </c>
      <c r="M48" s="184">
        <v>648</v>
      </c>
      <c r="N48" s="191">
        <v>835</v>
      </c>
      <c r="O48" s="184">
        <v>12</v>
      </c>
      <c r="P48" s="191">
        <v>126</v>
      </c>
      <c r="Q48" s="184">
        <v>136</v>
      </c>
      <c r="R48" s="187">
        <v>10823</v>
      </c>
      <c r="S48" s="68">
        <v>-5.343711736924959</v>
      </c>
      <c r="T48" s="76"/>
    </row>
    <row r="49" spans="1:20" ht="17.25" customHeight="1">
      <c r="A49" s="7"/>
      <c r="B49" s="13"/>
      <c r="C49" s="118" t="s">
        <v>20</v>
      </c>
      <c r="D49" s="203">
        <v>1242</v>
      </c>
      <c r="E49" s="184">
        <v>20474</v>
      </c>
      <c r="F49" s="206">
        <v>9888</v>
      </c>
      <c r="G49" s="185">
        <v>2501</v>
      </c>
      <c r="H49" s="184">
        <v>252</v>
      </c>
      <c r="I49" s="191">
        <v>706</v>
      </c>
      <c r="J49" s="206">
        <v>8499</v>
      </c>
      <c r="K49" s="206">
        <v>764</v>
      </c>
      <c r="L49" s="184">
        <v>15480</v>
      </c>
      <c r="M49" s="184">
        <v>2645</v>
      </c>
      <c r="N49" s="191">
        <v>2708</v>
      </c>
      <c r="O49" s="184">
        <v>333</v>
      </c>
      <c r="P49" s="191">
        <v>391</v>
      </c>
      <c r="Q49" s="184">
        <v>466</v>
      </c>
      <c r="R49" s="187">
        <v>66349</v>
      </c>
      <c r="S49" s="68">
        <v>-1.5125875786723668</v>
      </c>
      <c r="T49" s="76"/>
    </row>
    <row r="50" spans="1:20" ht="17.25" customHeight="1">
      <c r="A50" s="7"/>
      <c r="B50" s="120"/>
      <c r="C50" s="121" t="s">
        <v>18</v>
      </c>
      <c r="D50" s="188">
        <v>1003</v>
      </c>
      <c r="E50" s="207">
        <v>13385</v>
      </c>
      <c r="F50" s="207">
        <v>8445</v>
      </c>
      <c r="G50" s="190">
        <v>2241</v>
      </c>
      <c r="H50" s="183">
        <v>255</v>
      </c>
      <c r="I50" s="192">
        <v>491</v>
      </c>
      <c r="J50" s="183">
        <v>6809</v>
      </c>
      <c r="K50" s="207">
        <v>536</v>
      </c>
      <c r="L50" s="207">
        <v>14321</v>
      </c>
      <c r="M50" s="183">
        <v>1655</v>
      </c>
      <c r="N50" s="192">
        <v>1665</v>
      </c>
      <c r="O50" s="183">
        <v>283</v>
      </c>
      <c r="P50" s="192">
        <v>243</v>
      </c>
      <c r="Q50" s="183">
        <v>258</v>
      </c>
      <c r="R50" s="235">
        <v>51590</v>
      </c>
      <c r="S50" s="236">
        <v>2.6911899359050864</v>
      </c>
      <c r="T50" s="76"/>
    </row>
    <row r="51" spans="1:20" ht="17.25" customHeight="1">
      <c r="A51" s="7"/>
      <c r="B51" s="52" t="s">
        <v>97</v>
      </c>
      <c r="C51" s="118" t="s">
        <v>19</v>
      </c>
      <c r="D51" s="203">
        <v>173</v>
      </c>
      <c r="E51" s="206">
        <v>5693</v>
      </c>
      <c r="F51" s="206">
        <v>1330</v>
      </c>
      <c r="G51" s="209">
        <v>177</v>
      </c>
      <c r="H51" s="184">
        <v>1</v>
      </c>
      <c r="I51" s="205">
        <v>125</v>
      </c>
      <c r="J51" s="206">
        <v>750</v>
      </c>
      <c r="K51" s="184">
        <v>56</v>
      </c>
      <c r="L51" s="184">
        <v>535</v>
      </c>
      <c r="M51" s="184">
        <v>786</v>
      </c>
      <c r="N51" s="191">
        <v>833</v>
      </c>
      <c r="O51" s="184">
        <v>21</v>
      </c>
      <c r="P51" s="191">
        <v>150</v>
      </c>
      <c r="Q51" s="184">
        <v>169</v>
      </c>
      <c r="R51" s="187">
        <v>10799</v>
      </c>
      <c r="S51" s="216">
        <v>-3.0000898230485973</v>
      </c>
      <c r="T51" s="76"/>
    </row>
    <row r="52" spans="1:20" ht="17.25" customHeight="1">
      <c r="A52" s="7"/>
      <c r="B52" s="15"/>
      <c r="C52" s="154" t="s">
        <v>20</v>
      </c>
      <c r="D52" s="195">
        <v>1176</v>
      </c>
      <c r="E52" s="208">
        <v>19078</v>
      </c>
      <c r="F52" s="208">
        <v>9775</v>
      </c>
      <c r="G52" s="179">
        <v>2418</v>
      </c>
      <c r="H52" s="177">
        <v>256</v>
      </c>
      <c r="I52" s="180">
        <v>616</v>
      </c>
      <c r="J52" s="177">
        <v>7559</v>
      </c>
      <c r="K52" s="177">
        <v>592</v>
      </c>
      <c r="L52" s="208">
        <v>14856</v>
      </c>
      <c r="M52" s="177">
        <v>2441</v>
      </c>
      <c r="N52" s="180">
        <v>2498</v>
      </c>
      <c r="O52" s="177">
        <v>304</v>
      </c>
      <c r="P52" s="180">
        <v>393</v>
      </c>
      <c r="Q52" s="177">
        <v>427</v>
      </c>
      <c r="R52" s="237">
        <v>62389</v>
      </c>
      <c r="S52" s="238">
        <v>1.6587639112936046</v>
      </c>
      <c r="T52" s="76"/>
    </row>
    <row r="53" spans="1:20" ht="17.25" customHeight="1">
      <c r="A53" s="7"/>
      <c r="B53" s="13"/>
      <c r="C53" s="118" t="s">
        <v>18</v>
      </c>
      <c r="D53" s="203">
        <v>1361</v>
      </c>
      <c r="E53" s="206">
        <v>15420</v>
      </c>
      <c r="F53" s="206">
        <v>8624</v>
      </c>
      <c r="G53" s="185">
        <v>2379</v>
      </c>
      <c r="H53" s="206">
        <v>266</v>
      </c>
      <c r="I53" s="205">
        <v>638</v>
      </c>
      <c r="J53" s="206">
        <v>7912</v>
      </c>
      <c r="K53" s="184">
        <v>614</v>
      </c>
      <c r="L53" s="206">
        <v>15097</v>
      </c>
      <c r="M53" s="206">
        <v>1971</v>
      </c>
      <c r="N53" s="191">
        <v>1832</v>
      </c>
      <c r="O53" s="206">
        <v>321</v>
      </c>
      <c r="P53" s="191">
        <v>271</v>
      </c>
      <c r="Q53" s="184">
        <v>280</v>
      </c>
      <c r="R53" s="215">
        <v>56986</v>
      </c>
      <c r="S53" s="216">
        <v>5.196507356334564</v>
      </c>
      <c r="T53" s="76"/>
    </row>
    <row r="54" spans="1:20" ht="17.25" customHeight="1">
      <c r="A54" s="7"/>
      <c r="B54" s="52" t="s">
        <v>98</v>
      </c>
      <c r="C54" s="118" t="s">
        <v>19</v>
      </c>
      <c r="D54" s="203">
        <v>138</v>
      </c>
      <c r="E54" s="206">
        <v>6379</v>
      </c>
      <c r="F54" s="206">
        <v>1238</v>
      </c>
      <c r="G54" s="209">
        <v>215</v>
      </c>
      <c r="H54" s="217" t="s">
        <v>121</v>
      </c>
      <c r="I54" s="205">
        <v>123</v>
      </c>
      <c r="J54" s="206">
        <v>834</v>
      </c>
      <c r="K54" s="184">
        <v>52</v>
      </c>
      <c r="L54" s="184">
        <v>734</v>
      </c>
      <c r="M54" s="184">
        <v>682</v>
      </c>
      <c r="N54" s="191">
        <v>855</v>
      </c>
      <c r="O54" s="184">
        <v>14</v>
      </c>
      <c r="P54" s="191">
        <v>129</v>
      </c>
      <c r="Q54" s="184">
        <v>167</v>
      </c>
      <c r="R54" s="215">
        <v>11560</v>
      </c>
      <c r="S54" s="216">
        <v>0.6793241595540991</v>
      </c>
      <c r="T54" s="76"/>
    </row>
    <row r="55" spans="1:20" ht="17.25" customHeight="1">
      <c r="A55" s="7"/>
      <c r="B55" s="13"/>
      <c r="C55" s="118" t="s">
        <v>20</v>
      </c>
      <c r="D55" s="203">
        <v>1499</v>
      </c>
      <c r="E55" s="206">
        <v>21799</v>
      </c>
      <c r="F55" s="206">
        <v>9862</v>
      </c>
      <c r="G55" s="185">
        <v>2594</v>
      </c>
      <c r="H55" s="206">
        <v>266</v>
      </c>
      <c r="I55" s="205">
        <v>761</v>
      </c>
      <c r="J55" s="206">
        <v>8746</v>
      </c>
      <c r="K55" s="184">
        <v>666</v>
      </c>
      <c r="L55" s="206">
        <v>15831</v>
      </c>
      <c r="M55" s="184">
        <v>2653</v>
      </c>
      <c r="N55" s="191">
        <v>2687</v>
      </c>
      <c r="O55" s="184">
        <v>335</v>
      </c>
      <c r="P55" s="191">
        <v>400</v>
      </c>
      <c r="Q55" s="184">
        <v>447</v>
      </c>
      <c r="R55" s="215">
        <v>68546</v>
      </c>
      <c r="S55" s="216">
        <v>4.406500845353605</v>
      </c>
      <c r="T55" s="76"/>
    </row>
    <row r="56" spans="1:20" ht="17.25" customHeight="1">
      <c r="A56" s="7"/>
      <c r="B56" s="120" t="s">
        <v>127</v>
      </c>
      <c r="C56" s="121" t="s">
        <v>18</v>
      </c>
      <c r="D56" s="245">
        <v>1432</v>
      </c>
      <c r="E56" s="246">
        <v>15082</v>
      </c>
      <c r="F56" s="183">
        <v>7435</v>
      </c>
      <c r="G56" s="190">
        <v>2343</v>
      </c>
      <c r="H56" s="183">
        <v>247</v>
      </c>
      <c r="I56" s="192">
        <v>616</v>
      </c>
      <c r="J56" s="183">
        <v>7797</v>
      </c>
      <c r="K56" s="183">
        <v>545</v>
      </c>
      <c r="L56" s="246">
        <v>14451</v>
      </c>
      <c r="M56" s="183">
        <v>1846</v>
      </c>
      <c r="N56" s="192">
        <v>2024</v>
      </c>
      <c r="O56" s="246">
        <v>304</v>
      </c>
      <c r="P56" s="192">
        <v>252</v>
      </c>
      <c r="Q56" s="183">
        <v>274</v>
      </c>
      <c r="R56" s="186">
        <f>SUM(D56:Q56)</f>
        <v>54648</v>
      </c>
      <c r="S56" s="239">
        <f>+R56/R20*100-100</f>
        <v>-1.114649681528661</v>
      </c>
      <c r="T56" s="76"/>
    </row>
    <row r="57" spans="1:20" ht="17.25" customHeight="1">
      <c r="A57" s="7"/>
      <c r="B57" s="52" t="s">
        <v>99</v>
      </c>
      <c r="C57" s="118" t="s">
        <v>19</v>
      </c>
      <c r="D57" s="220">
        <v>205</v>
      </c>
      <c r="E57" s="221">
        <v>6247</v>
      </c>
      <c r="F57" s="184">
        <v>1118</v>
      </c>
      <c r="G57" s="222">
        <v>177</v>
      </c>
      <c r="H57" s="233" t="s">
        <v>121</v>
      </c>
      <c r="I57" s="223">
        <v>120</v>
      </c>
      <c r="J57" s="221">
        <v>770</v>
      </c>
      <c r="K57" s="184">
        <v>62</v>
      </c>
      <c r="L57" s="184">
        <v>584</v>
      </c>
      <c r="M57" s="184">
        <v>760</v>
      </c>
      <c r="N57" s="191">
        <v>821</v>
      </c>
      <c r="O57" s="224">
        <v>18</v>
      </c>
      <c r="P57" s="191">
        <v>181</v>
      </c>
      <c r="Q57" s="184">
        <v>151</v>
      </c>
      <c r="R57" s="226">
        <f>SUM(D57:Q57)</f>
        <v>11214</v>
      </c>
      <c r="S57" s="225">
        <f>+R57/R21*100-100</f>
        <v>7.537399309551219</v>
      </c>
      <c r="T57" s="76"/>
    </row>
    <row r="58" spans="1:20" ht="17.25" customHeight="1" thickBot="1">
      <c r="A58" s="7"/>
      <c r="B58" s="48"/>
      <c r="C58" s="119" t="s">
        <v>20</v>
      </c>
      <c r="D58" s="227">
        <v>1637</v>
      </c>
      <c r="E58" s="228">
        <f>+E56+E57</f>
        <v>21329</v>
      </c>
      <c r="F58" s="200">
        <f aca="true" t="shared" si="3" ref="F58:R58">+F56+F57</f>
        <v>8553</v>
      </c>
      <c r="G58" s="201">
        <f t="shared" si="3"/>
        <v>2520</v>
      </c>
      <c r="H58" s="200">
        <v>247</v>
      </c>
      <c r="I58" s="229">
        <f t="shared" si="3"/>
        <v>736</v>
      </c>
      <c r="J58" s="200">
        <f t="shared" si="3"/>
        <v>8567</v>
      </c>
      <c r="K58" s="200">
        <f t="shared" si="3"/>
        <v>607</v>
      </c>
      <c r="L58" s="228">
        <f t="shared" si="3"/>
        <v>15035</v>
      </c>
      <c r="M58" s="200">
        <f t="shared" si="3"/>
        <v>2606</v>
      </c>
      <c r="N58" s="202">
        <f t="shared" si="3"/>
        <v>2845</v>
      </c>
      <c r="O58" s="230">
        <f t="shared" si="3"/>
        <v>322</v>
      </c>
      <c r="P58" s="202">
        <f t="shared" si="3"/>
        <v>433</v>
      </c>
      <c r="Q58" s="200">
        <f t="shared" si="3"/>
        <v>425</v>
      </c>
      <c r="R58" s="231">
        <f t="shared" si="3"/>
        <v>65862</v>
      </c>
      <c r="S58" s="225">
        <f>+R58/R22*100-100</f>
        <v>0.258783413505455</v>
      </c>
      <c r="T58" s="76"/>
    </row>
    <row r="59" spans="1:20" ht="17.25" customHeight="1">
      <c r="A59" s="7"/>
      <c r="B59" s="13" t="s">
        <v>91</v>
      </c>
      <c r="C59" s="118" t="s">
        <v>18</v>
      </c>
      <c r="D59" s="220">
        <v>1193</v>
      </c>
      <c r="E59" s="221">
        <v>13381</v>
      </c>
      <c r="F59" s="206">
        <v>7283</v>
      </c>
      <c r="G59" s="185">
        <v>2071</v>
      </c>
      <c r="H59" s="206">
        <v>237</v>
      </c>
      <c r="I59" s="205">
        <v>644</v>
      </c>
      <c r="J59" s="206">
        <v>6834</v>
      </c>
      <c r="K59" s="184">
        <v>565</v>
      </c>
      <c r="L59" s="221">
        <v>14291</v>
      </c>
      <c r="M59" s="206">
        <v>1834</v>
      </c>
      <c r="N59" s="191">
        <v>1765</v>
      </c>
      <c r="O59" s="221">
        <v>287</v>
      </c>
      <c r="P59" s="191">
        <v>246</v>
      </c>
      <c r="Q59" s="184">
        <v>268</v>
      </c>
      <c r="R59" s="215">
        <v>50899</v>
      </c>
      <c r="S59" s="240">
        <v>12.0333685508012</v>
      </c>
      <c r="T59" s="76"/>
    </row>
    <row r="60" spans="1:20" ht="17.25" customHeight="1">
      <c r="A60" s="7"/>
      <c r="B60" s="52" t="s">
        <v>100</v>
      </c>
      <c r="C60" s="118" t="s">
        <v>19</v>
      </c>
      <c r="D60" s="241">
        <v>123</v>
      </c>
      <c r="E60" s="221">
        <v>5169</v>
      </c>
      <c r="F60" s="206">
        <v>1287</v>
      </c>
      <c r="G60" s="222">
        <v>121</v>
      </c>
      <c r="H60" s="242">
        <v>1</v>
      </c>
      <c r="I60" s="223">
        <v>86</v>
      </c>
      <c r="J60" s="221">
        <v>695</v>
      </c>
      <c r="K60" s="184">
        <v>87</v>
      </c>
      <c r="L60" s="184">
        <v>659</v>
      </c>
      <c r="M60" s="184">
        <v>556</v>
      </c>
      <c r="N60" s="191">
        <v>726</v>
      </c>
      <c r="O60" s="184">
        <v>10</v>
      </c>
      <c r="P60" s="191">
        <v>158</v>
      </c>
      <c r="Q60" s="184">
        <v>128</v>
      </c>
      <c r="R60" s="226">
        <v>9806</v>
      </c>
      <c r="S60" s="225">
        <v>7.983702235436624</v>
      </c>
      <c r="T60" s="76"/>
    </row>
    <row r="61" spans="1:20" ht="17.25" customHeight="1" thickBot="1">
      <c r="A61" s="7"/>
      <c r="B61" s="48"/>
      <c r="C61" s="119" t="s">
        <v>20</v>
      </c>
      <c r="D61" s="227">
        <v>1316</v>
      </c>
      <c r="E61" s="228">
        <v>18550</v>
      </c>
      <c r="F61" s="212">
        <v>8570</v>
      </c>
      <c r="G61" s="201">
        <v>2192</v>
      </c>
      <c r="H61" s="212">
        <v>238</v>
      </c>
      <c r="I61" s="229">
        <v>730</v>
      </c>
      <c r="J61" s="228">
        <v>7529</v>
      </c>
      <c r="K61" s="200">
        <v>652</v>
      </c>
      <c r="L61" s="228">
        <v>14950</v>
      </c>
      <c r="M61" s="212">
        <v>2390</v>
      </c>
      <c r="N61" s="202">
        <v>2491</v>
      </c>
      <c r="O61" s="230">
        <v>297</v>
      </c>
      <c r="P61" s="202">
        <v>404</v>
      </c>
      <c r="Q61" s="200">
        <v>396</v>
      </c>
      <c r="R61" s="231">
        <v>60705</v>
      </c>
      <c r="S61" s="232">
        <v>11.358758461284467</v>
      </c>
      <c r="T61" s="76"/>
    </row>
    <row r="62" spans="1:20" ht="17.25" customHeight="1">
      <c r="A62" s="7"/>
      <c r="B62" s="59" t="s">
        <v>25</v>
      </c>
      <c r="C62" s="60"/>
      <c r="D62" s="61">
        <f>+D61/D58*100-100</f>
        <v>-19.609040928527804</v>
      </c>
      <c r="E62" s="62">
        <f aca="true" t="shared" si="4" ref="E62:R62">+E61/E58*100-100</f>
        <v>-13.029209058089933</v>
      </c>
      <c r="F62" s="62">
        <f t="shared" si="4"/>
        <v>0.19876066877118603</v>
      </c>
      <c r="G62" s="63">
        <f t="shared" si="4"/>
        <v>-13.015873015873012</v>
      </c>
      <c r="H62" s="62">
        <f t="shared" si="4"/>
        <v>-3.643724696356273</v>
      </c>
      <c r="I62" s="64">
        <f t="shared" si="4"/>
        <v>-0.8152173913043441</v>
      </c>
      <c r="J62" s="62">
        <f t="shared" si="4"/>
        <v>-12.116260067701646</v>
      </c>
      <c r="K62" s="62">
        <f t="shared" si="4"/>
        <v>7.413509060955519</v>
      </c>
      <c r="L62" s="62">
        <f t="shared" si="4"/>
        <v>-0.5653475224476239</v>
      </c>
      <c r="M62" s="62">
        <f t="shared" si="4"/>
        <v>-8.288564850345352</v>
      </c>
      <c r="N62" s="64">
        <f t="shared" si="4"/>
        <v>-12.442882249560625</v>
      </c>
      <c r="O62" s="62">
        <f t="shared" si="4"/>
        <v>-7.763975155279496</v>
      </c>
      <c r="P62" s="64">
        <f t="shared" si="4"/>
        <v>-6.697459584295615</v>
      </c>
      <c r="Q62" s="62">
        <f t="shared" si="4"/>
        <v>-6.82352941176471</v>
      </c>
      <c r="R62" s="64">
        <f t="shared" si="4"/>
        <v>-7.830008198961465</v>
      </c>
      <c r="S62" s="30"/>
      <c r="T62" s="7"/>
    </row>
    <row r="63" spans="1:20" ht="17.25" customHeight="1" thickBot="1">
      <c r="A63" s="7"/>
      <c r="B63" s="90" t="s">
        <v>26</v>
      </c>
      <c r="C63" s="79"/>
      <c r="D63" s="80">
        <v>26.538461538461533</v>
      </c>
      <c r="E63" s="81">
        <v>12.376567516811036</v>
      </c>
      <c r="F63" s="81">
        <v>25.439110070257613</v>
      </c>
      <c r="G63" s="81">
        <v>-8.130762782900248</v>
      </c>
      <c r="H63" s="81">
        <v>7.692307692307693</v>
      </c>
      <c r="I63" s="82">
        <v>43.98422090729784</v>
      </c>
      <c r="J63" s="81">
        <v>13.69676834793114</v>
      </c>
      <c r="K63" s="81">
        <v>-12.247644683714682</v>
      </c>
      <c r="L63" s="81">
        <v>11.842597441460327</v>
      </c>
      <c r="M63" s="81">
        <v>9.332113449222334</v>
      </c>
      <c r="N63" s="83">
        <v>-12.442882249560625</v>
      </c>
      <c r="O63" s="84">
        <v>1.0204081632653015</v>
      </c>
      <c r="P63" s="82">
        <v>-19.521912350597617</v>
      </c>
      <c r="Q63" s="84">
        <v>-14.099783080260309</v>
      </c>
      <c r="R63" s="85">
        <v>11.358758461284467</v>
      </c>
      <c r="S63" s="49"/>
      <c r="T63" s="7"/>
    </row>
    <row r="64" spans="1:20" ht="17.25" customHeight="1" thickBot="1">
      <c r="A64" s="7"/>
      <c r="B64" s="12"/>
      <c r="C64" s="12"/>
      <c r="D64" s="69"/>
      <c r="E64" s="69"/>
      <c r="F64" s="69"/>
      <c r="G64" s="69"/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86"/>
      <c r="T64" s="7"/>
    </row>
    <row r="65" spans="1:20" ht="17.25" customHeight="1">
      <c r="A65" s="7"/>
      <c r="B65" s="13" t="s">
        <v>27</v>
      </c>
      <c r="C65" s="14"/>
      <c r="D65" s="70">
        <v>3401</v>
      </c>
      <c r="E65" s="53">
        <v>25063</v>
      </c>
      <c r="F65" s="53">
        <v>23884</v>
      </c>
      <c r="G65" s="71">
        <v>4971</v>
      </c>
      <c r="H65" s="71">
        <v>1204</v>
      </c>
      <c r="I65" s="72">
        <v>4451</v>
      </c>
      <c r="J65" s="71">
        <v>18472</v>
      </c>
      <c r="K65" s="71">
        <v>6054</v>
      </c>
      <c r="L65" s="71">
        <v>30051</v>
      </c>
      <c r="M65" s="71">
        <v>4159</v>
      </c>
      <c r="N65" s="51">
        <v>5723</v>
      </c>
      <c r="O65" s="28"/>
      <c r="P65" s="72">
        <v>947</v>
      </c>
      <c r="Q65" s="28"/>
      <c r="R65" s="29">
        <v>109384</v>
      </c>
      <c r="S65" s="49"/>
      <c r="T65" s="7"/>
    </row>
    <row r="66" spans="1:20" ht="17.25" customHeight="1" thickBot="1">
      <c r="A66" s="7"/>
      <c r="B66" s="66" t="s">
        <v>28</v>
      </c>
      <c r="C66" s="12" t="s">
        <v>29</v>
      </c>
      <c r="D66" s="152" t="s">
        <v>116</v>
      </c>
      <c r="E66" s="73" t="s">
        <v>61</v>
      </c>
      <c r="F66" s="73" t="s">
        <v>30</v>
      </c>
      <c r="G66" s="73" t="s">
        <v>31</v>
      </c>
      <c r="H66" s="73" t="s">
        <v>32</v>
      </c>
      <c r="I66" s="74" t="s">
        <v>33</v>
      </c>
      <c r="J66" s="73" t="s">
        <v>32</v>
      </c>
      <c r="K66" s="73" t="s">
        <v>34</v>
      </c>
      <c r="L66" s="73" t="s">
        <v>35</v>
      </c>
      <c r="M66" s="73" t="s">
        <v>32</v>
      </c>
      <c r="N66" s="75" t="s">
        <v>36</v>
      </c>
      <c r="O66" s="54"/>
      <c r="P66" s="91" t="s">
        <v>62</v>
      </c>
      <c r="Q66" s="54"/>
      <c r="R66" s="75" t="s">
        <v>37</v>
      </c>
      <c r="S66" s="49"/>
      <c r="T66" s="7">
        <v>0</v>
      </c>
    </row>
    <row r="67" spans="1:20" ht="17.2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</row>
    <row r="68" spans="1:21" ht="24">
      <c r="A68" s="4"/>
      <c r="B68" s="213" t="s">
        <v>120</v>
      </c>
      <c r="C68" s="4"/>
      <c r="D68" s="124"/>
      <c r="E68" s="124"/>
      <c r="F68" s="124"/>
      <c r="G68" s="124"/>
      <c r="H68" s="124"/>
      <c r="I68" s="124"/>
      <c r="J68" s="124"/>
      <c r="K68" s="151"/>
      <c r="L68" s="124"/>
      <c r="M68" s="124"/>
      <c r="N68" s="124"/>
      <c r="O68" s="124"/>
      <c r="P68" s="124"/>
      <c r="Q68" s="124"/>
      <c r="R68" s="124"/>
      <c r="S68" s="87"/>
      <c r="T68" s="123"/>
      <c r="U68" s="122"/>
    </row>
    <row r="70" spans="4:18" ht="13.5">
      <c r="D70" s="247"/>
      <c r="E70" s="247"/>
      <c r="F70" s="247"/>
      <c r="G70" s="247"/>
      <c r="H70" s="247"/>
      <c r="I70" s="247"/>
      <c r="J70" s="247"/>
      <c r="K70" s="247"/>
      <c r="L70" s="247"/>
      <c r="M70" s="247"/>
      <c r="N70" s="247"/>
      <c r="O70" s="247"/>
      <c r="P70" s="247"/>
      <c r="Q70" s="247"/>
      <c r="R70" s="247"/>
    </row>
    <row r="71" spans="4:18" ht="13.5">
      <c r="D71" s="247"/>
      <c r="E71" s="247"/>
      <c r="F71" s="247"/>
      <c r="G71" s="247"/>
      <c r="H71" s="247"/>
      <c r="I71" s="247"/>
      <c r="J71" s="247"/>
      <c r="K71" s="247"/>
      <c r="L71" s="247"/>
      <c r="M71" s="247"/>
      <c r="N71" s="247"/>
      <c r="O71" s="247"/>
      <c r="P71" s="247"/>
      <c r="Q71" s="247"/>
      <c r="R71" s="247"/>
    </row>
    <row r="72" spans="4:18" ht="13.5">
      <c r="D72" s="247"/>
      <c r="E72" s="247"/>
      <c r="F72" s="247"/>
      <c r="G72" s="247"/>
      <c r="H72" s="247"/>
      <c r="I72" s="247"/>
      <c r="J72" s="247"/>
      <c r="K72" s="247"/>
      <c r="L72" s="247"/>
      <c r="M72" s="247"/>
      <c r="N72" s="247"/>
      <c r="O72" s="247"/>
      <c r="P72" s="247"/>
      <c r="Q72" s="247"/>
      <c r="R72" s="247"/>
    </row>
    <row r="73" spans="4:18" ht="13.5">
      <c r="D73" s="247"/>
      <c r="E73" s="247"/>
      <c r="F73" s="247"/>
      <c r="G73" s="247"/>
      <c r="H73" s="247"/>
      <c r="I73" s="247"/>
      <c r="J73" s="247"/>
      <c r="K73" s="247"/>
      <c r="L73" s="247"/>
      <c r="M73" s="247"/>
      <c r="N73" s="247"/>
      <c r="O73" s="247"/>
      <c r="P73" s="247"/>
      <c r="Q73" s="247"/>
      <c r="R73" s="247"/>
    </row>
    <row r="74" spans="4:18" ht="13.5">
      <c r="D74" s="247"/>
      <c r="E74" s="247"/>
      <c r="F74" s="247"/>
      <c r="G74" s="247"/>
      <c r="H74" s="247"/>
      <c r="I74" s="247"/>
      <c r="J74" s="247"/>
      <c r="K74" s="247"/>
      <c r="L74" s="247"/>
      <c r="M74" s="247"/>
      <c r="N74" s="247"/>
      <c r="O74" s="247"/>
      <c r="P74" s="247"/>
      <c r="Q74" s="247"/>
      <c r="R74" s="247"/>
    </row>
    <row r="75" spans="4:18" ht="13.5">
      <c r="D75" s="247"/>
      <c r="E75" s="247"/>
      <c r="F75" s="247"/>
      <c r="G75" s="247"/>
      <c r="H75" s="247"/>
      <c r="I75" s="247"/>
      <c r="J75" s="247"/>
      <c r="K75" s="247"/>
      <c r="L75" s="247"/>
      <c r="M75" s="247"/>
      <c r="N75" s="247"/>
      <c r="O75" s="247"/>
      <c r="P75" s="247"/>
      <c r="Q75" s="247"/>
      <c r="R75" s="247"/>
    </row>
  </sheetData>
  <sheetProtection formatCells="0"/>
  <conditionalFormatting sqref="D53:R55">
    <cfRule type="expression" priority="1" dxfId="0" stopIfTrue="1">
      <formula>"countif($D$59:$R$61)&gt;0"</formula>
    </cfRule>
  </conditionalFormatting>
  <printOptions/>
  <pageMargins left="0.6692913385826772" right="0.1968503937007874" top="0.15748031496062992" bottom="0" header="0.1968503937007874" footer="0.2755905511811024"/>
  <pageSetup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T12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75390625" style="0" customWidth="1"/>
    <col min="2" max="2" width="15.75390625" style="0" customWidth="1"/>
    <col min="3" max="3" width="14.375" style="0" customWidth="1"/>
    <col min="4" max="4" width="14.625" style="0" customWidth="1"/>
    <col min="5" max="5" width="14.50390625" style="0" customWidth="1"/>
    <col min="6" max="6" width="15.125" style="0" customWidth="1"/>
    <col min="7" max="7" width="14.00390625" style="0" customWidth="1"/>
    <col min="8" max="8" width="12.125" style="0" customWidth="1"/>
    <col min="9" max="9" width="13.75390625" style="0" customWidth="1"/>
    <col min="10" max="10" width="14.875" style="0" customWidth="1"/>
    <col min="11" max="11" width="14.00390625" style="0" customWidth="1"/>
    <col min="12" max="12" width="14.75390625" style="0" customWidth="1"/>
    <col min="13" max="13" width="13.00390625" style="0" customWidth="1"/>
    <col min="14" max="14" width="14.75390625" style="0" customWidth="1"/>
    <col min="15" max="15" width="13.00390625" style="0" customWidth="1"/>
    <col min="16" max="16" width="14.25390625" style="0" customWidth="1"/>
    <col min="17" max="17" width="13.875" style="0" customWidth="1"/>
    <col min="18" max="18" width="19.125" style="0" customWidth="1"/>
    <col min="19" max="19" width="10.625" style="0" customWidth="1"/>
  </cols>
  <sheetData>
    <row r="2" spans="2:20" ht="32.25">
      <c r="B2" s="7"/>
      <c r="C2" s="7"/>
      <c r="D2" s="7"/>
      <c r="E2" s="8"/>
      <c r="F2" s="7"/>
      <c r="G2" s="7"/>
      <c r="H2" s="7"/>
      <c r="I2" s="88" t="s">
        <v>106</v>
      </c>
      <c r="J2" s="5"/>
      <c r="K2" s="7"/>
      <c r="L2" s="7"/>
      <c r="M2" s="7"/>
      <c r="N2" s="7"/>
      <c r="O2" s="7"/>
      <c r="P2" s="7"/>
      <c r="Q2" s="7"/>
      <c r="R2" s="7"/>
      <c r="S2" s="9"/>
      <c r="T2" s="7"/>
    </row>
    <row r="3" spans="2:20" ht="19.5" thickBot="1"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 t="s">
        <v>0</v>
      </c>
      <c r="P3" s="12"/>
      <c r="Q3" s="12"/>
      <c r="R3" s="12"/>
      <c r="S3" s="12"/>
      <c r="T3" s="7"/>
    </row>
    <row r="4" spans="2:20" ht="16.5" customHeight="1" thickBot="1">
      <c r="B4" s="13"/>
      <c r="C4" s="14"/>
      <c r="D4" s="12"/>
      <c r="E4" s="16"/>
      <c r="F4" s="17" t="s">
        <v>1</v>
      </c>
      <c r="G4" s="16"/>
      <c r="H4" s="16"/>
      <c r="I4" s="18"/>
      <c r="J4" s="19" t="s">
        <v>2</v>
      </c>
      <c r="K4" s="16"/>
      <c r="L4" s="16" t="s">
        <v>1</v>
      </c>
      <c r="M4" s="16"/>
      <c r="N4" s="20" t="s">
        <v>3</v>
      </c>
      <c r="O4" s="16" t="s">
        <v>4</v>
      </c>
      <c r="P4" s="20" t="s">
        <v>5</v>
      </c>
      <c r="Q4" s="16" t="s">
        <v>6</v>
      </c>
      <c r="R4" s="21"/>
      <c r="S4" s="96" t="s">
        <v>7</v>
      </c>
      <c r="T4" s="10"/>
    </row>
    <row r="5" spans="2:20" ht="19.5" thickBot="1">
      <c r="B5" s="23" t="s">
        <v>8</v>
      </c>
      <c r="C5" s="12"/>
      <c r="D5" s="23" t="s">
        <v>9</v>
      </c>
      <c r="E5" s="24" t="s">
        <v>10</v>
      </c>
      <c r="F5" s="24" t="s">
        <v>11</v>
      </c>
      <c r="G5" s="24" t="s">
        <v>12</v>
      </c>
      <c r="H5" s="24" t="s">
        <v>13</v>
      </c>
      <c r="I5" s="25" t="s">
        <v>9</v>
      </c>
      <c r="J5" s="24" t="s">
        <v>10</v>
      </c>
      <c r="K5" s="24" t="s">
        <v>11</v>
      </c>
      <c r="L5" s="24" t="s">
        <v>12</v>
      </c>
      <c r="M5" s="24" t="s">
        <v>13</v>
      </c>
      <c r="N5" s="25" t="s">
        <v>14</v>
      </c>
      <c r="O5" s="24" t="s">
        <v>15</v>
      </c>
      <c r="P5" s="25" t="s">
        <v>14</v>
      </c>
      <c r="Q5" s="24" t="s">
        <v>15</v>
      </c>
      <c r="R5" s="25" t="s">
        <v>16</v>
      </c>
      <c r="S5" s="97" t="s">
        <v>17</v>
      </c>
      <c r="T5" s="10"/>
    </row>
    <row r="6" spans="2:20" ht="18.75">
      <c r="B6" s="113"/>
      <c r="C6" s="93" t="s">
        <v>18</v>
      </c>
      <c r="D6" s="114">
        <v>24727</v>
      </c>
      <c r="E6" s="115">
        <v>172125</v>
      </c>
      <c r="F6" s="115">
        <v>188961</v>
      </c>
      <c r="G6" s="115">
        <v>40023</v>
      </c>
      <c r="H6" s="115">
        <v>7189</v>
      </c>
      <c r="I6" s="116">
        <v>16476</v>
      </c>
      <c r="J6" s="115">
        <v>139000</v>
      </c>
      <c r="K6" s="115">
        <v>21042</v>
      </c>
      <c r="L6" s="115">
        <v>291973</v>
      </c>
      <c r="M6" s="115">
        <v>33004</v>
      </c>
      <c r="N6" s="116">
        <v>37973</v>
      </c>
      <c r="O6" s="115">
        <v>7783</v>
      </c>
      <c r="P6" s="116">
        <v>7282</v>
      </c>
      <c r="Q6" s="115">
        <v>1997</v>
      </c>
      <c r="R6" s="117">
        <v>989555</v>
      </c>
      <c r="S6" s="94" t="s">
        <v>38</v>
      </c>
      <c r="T6" s="3"/>
    </row>
    <row r="7" spans="2:20" ht="18.75">
      <c r="B7" s="22" t="s">
        <v>109</v>
      </c>
      <c r="C7" s="26" t="s">
        <v>19</v>
      </c>
      <c r="D7" s="27">
        <v>3051</v>
      </c>
      <c r="E7" s="28">
        <v>43403</v>
      </c>
      <c r="F7" s="28">
        <v>70779</v>
      </c>
      <c r="G7" s="28">
        <v>4633</v>
      </c>
      <c r="H7" s="28">
        <v>87</v>
      </c>
      <c r="I7" s="29">
        <v>8160</v>
      </c>
      <c r="J7" s="28">
        <v>20693</v>
      </c>
      <c r="K7" s="28">
        <v>2999</v>
      </c>
      <c r="L7" s="28">
        <v>26537</v>
      </c>
      <c r="M7" s="28">
        <v>8656</v>
      </c>
      <c r="N7" s="29">
        <v>13031</v>
      </c>
      <c r="O7" s="28">
        <v>296</v>
      </c>
      <c r="P7" s="29">
        <v>665</v>
      </c>
      <c r="Q7" s="28">
        <v>1684</v>
      </c>
      <c r="R7" s="37">
        <v>204674</v>
      </c>
      <c r="S7" s="68" t="s">
        <v>39</v>
      </c>
      <c r="T7" s="3"/>
    </row>
    <row r="8" spans="2:20" ht="18.75">
      <c r="B8" s="15"/>
      <c r="C8" s="31" t="s">
        <v>20</v>
      </c>
      <c r="D8" s="32">
        <v>27778</v>
      </c>
      <c r="E8" s="33">
        <v>215528</v>
      </c>
      <c r="F8" s="33">
        <v>259740</v>
      </c>
      <c r="G8" s="33">
        <v>44656</v>
      </c>
      <c r="H8" s="33">
        <v>7276</v>
      </c>
      <c r="I8" s="34">
        <v>24636</v>
      </c>
      <c r="J8" s="33">
        <v>159693</v>
      </c>
      <c r="K8" s="33">
        <v>24041</v>
      </c>
      <c r="L8" s="33">
        <v>318510</v>
      </c>
      <c r="M8" s="33">
        <v>41660</v>
      </c>
      <c r="N8" s="34">
        <v>51004</v>
      </c>
      <c r="O8" s="33">
        <v>8079</v>
      </c>
      <c r="P8" s="34">
        <v>7947</v>
      </c>
      <c r="Q8" s="33">
        <v>3681</v>
      </c>
      <c r="R8" s="38">
        <v>1194229</v>
      </c>
      <c r="S8" s="95" t="s">
        <v>38</v>
      </c>
      <c r="T8" s="2"/>
    </row>
    <row r="9" spans="2:20" ht="18.75">
      <c r="B9" s="104"/>
      <c r="C9" s="55" t="s">
        <v>18</v>
      </c>
      <c r="D9" s="105">
        <v>24198</v>
      </c>
      <c r="E9" s="106">
        <v>180505</v>
      </c>
      <c r="F9" s="106">
        <v>166560</v>
      </c>
      <c r="G9" s="106">
        <v>43391</v>
      </c>
      <c r="H9" s="106">
        <v>6956</v>
      </c>
      <c r="I9" s="107">
        <v>15974</v>
      </c>
      <c r="J9" s="106">
        <v>134795</v>
      </c>
      <c r="K9" s="106">
        <v>20221</v>
      </c>
      <c r="L9" s="106">
        <v>283441</v>
      </c>
      <c r="M9" s="106">
        <v>32777</v>
      </c>
      <c r="N9" s="107">
        <v>42180</v>
      </c>
      <c r="O9" s="106">
        <v>7929</v>
      </c>
      <c r="P9" s="107">
        <v>8211</v>
      </c>
      <c r="Q9" s="106">
        <v>1933</v>
      </c>
      <c r="R9" s="35">
        <v>969071</v>
      </c>
      <c r="S9" s="67" t="s">
        <v>40</v>
      </c>
      <c r="T9" s="1"/>
    </row>
    <row r="10" spans="2:20" ht="18.75">
      <c r="B10" s="22" t="s">
        <v>110</v>
      </c>
      <c r="C10" s="26" t="s">
        <v>19</v>
      </c>
      <c r="D10" s="27">
        <v>2022</v>
      </c>
      <c r="E10" s="28">
        <v>50975</v>
      </c>
      <c r="F10" s="28">
        <v>65075</v>
      </c>
      <c r="G10" s="28">
        <v>2807</v>
      </c>
      <c r="H10" s="28">
        <v>127</v>
      </c>
      <c r="I10" s="29">
        <v>6317</v>
      </c>
      <c r="J10" s="28">
        <v>17581</v>
      </c>
      <c r="K10" s="28">
        <v>3361</v>
      </c>
      <c r="L10" s="28">
        <v>18919</v>
      </c>
      <c r="M10" s="28">
        <v>8588</v>
      </c>
      <c r="N10" s="29">
        <v>15632</v>
      </c>
      <c r="O10" s="28">
        <v>421</v>
      </c>
      <c r="P10" s="29">
        <v>693</v>
      </c>
      <c r="Q10" s="28">
        <v>1583</v>
      </c>
      <c r="R10" s="37">
        <v>194101</v>
      </c>
      <c r="S10" s="68" t="s">
        <v>41</v>
      </c>
      <c r="T10" s="1"/>
    </row>
    <row r="11" spans="2:20" ht="18.75">
      <c r="B11" s="15"/>
      <c r="C11" s="31" t="s">
        <v>20</v>
      </c>
      <c r="D11" s="32">
        <v>26220</v>
      </c>
      <c r="E11" s="33">
        <v>231480</v>
      </c>
      <c r="F11" s="33">
        <v>231635</v>
      </c>
      <c r="G11" s="33">
        <v>46198</v>
      </c>
      <c r="H11" s="33">
        <v>7083</v>
      </c>
      <c r="I11" s="34">
        <v>22291</v>
      </c>
      <c r="J11" s="33">
        <v>152376</v>
      </c>
      <c r="K11" s="33">
        <v>23582</v>
      </c>
      <c r="L11" s="33">
        <v>302360</v>
      </c>
      <c r="M11" s="33">
        <v>41365</v>
      </c>
      <c r="N11" s="34">
        <v>57812</v>
      </c>
      <c r="O11" s="33">
        <v>8350</v>
      </c>
      <c r="P11" s="34">
        <v>8904</v>
      </c>
      <c r="Q11" s="33">
        <v>3516</v>
      </c>
      <c r="R11" s="38">
        <v>1163172</v>
      </c>
      <c r="S11" s="95" t="s">
        <v>42</v>
      </c>
      <c r="T11" s="1"/>
    </row>
    <row r="12" spans="2:20" ht="18.75">
      <c r="B12" s="104"/>
      <c r="C12" s="55" t="s">
        <v>18</v>
      </c>
      <c r="D12" s="105">
        <v>19447</v>
      </c>
      <c r="E12" s="106">
        <v>157278</v>
      </c>
      <c r="F12" s="106">
        <v>149843</v>
      </c>
      <c r="G12" s="106">
        <v>35957</v>
      </c>
      <c r="H12" s="106">
        <v>6070</v>
      </c>
      <c r="I12" s="107">
        <v>12451</v>
      </c>
      <c r="J12" s="106">
        <v>114762</v>
      </c>
      <c r="K12" s="106">
        <v>16217</v>
      </c>
      <c r="L12" s="106">
        <v>230156</v>
      </c>
      <c r="M12" s="106">
        <v>28064</v>
      </c>
      <c r="N12" s="107">
        <v>33865</v>
      </c>
      <c r="O12" s="106">
        <v>6744</v>
      </c>
      <c r="P12" s="107">
        <v>6188</v>
      </c>
      <c r="Q12" s="106">
        <v>1577</v>
      </c>
      <c r="R12" s="35">
        <v>818619</v>
      </c>
      <c r="S12" s="67" t="s">
        <v>43</v>
      </c>
      <c r="T12" s="1"/>
    </row>
    <row r="13" spans="2:20" ht="18.75">
      <c r="B13" s="22" t="s">
        <v>111</v>
      </c>
      <c r="C13" s="26" t="s">
        <v>19</v>
      </c>
      <c r="D13" s="27">
        <v>1412</v>
      </c>
      <c r="E13" s="28">
        <v>47736</v>
      </c>
      <c r="F13" s="28">
        <v>66832</v>
      </c>
      <c r="G13" s="28">
        <v>1981</v>
      </c>
      <c r="H13" s="28">
        <v>115</v>
      </c>
      <c r="I13" s="29">
        <v>6740</v>
      </c>
      <c r="J13" s="28">
        <v>19330</v>
      </c>
      <c r="K13" s="28">
        <v>3242</v>
      </c>
      <c r="L13" s="28">
        <v>15615</v>
      </c>
      <c r="M13" s="28">
        <v>8686</v>
      </c>
      <c r="N13" s="29">
        <v>12638</v>
      </c>
      <c r="O13" s="28">
        <v>338</v>
      </c>
      <c r="P13" s="29">
        <v>944</v>
      </c>
      <c r="Q13" s="28">
        <v>1233</v>
      </c>
      <c r="R13" s="37">
        <v>186842</v>
      </c>
      <c r="S13" s="68" t="s">
        <v>44</v>
      </c>
      <c r="T13" s="1"/>
    </row>
    <row r="14" spans="2:20" ht="18.75">
      <c r="B14" s="15"/>
      <c r="C14" s="31" t="s">
        <v>20</v>
      </c>
      <c r="D14" s="32">
        <v>20859</v>
      </c>
      <c r="E14" s="33">
        <v>205014</v>
      </c>
      <c r="F14" s="33">
        <v>216675</v>
      </c>
      <c r="G14" s="33">
        <v>37938</v>
      </c>
      <c r="H14" s="33">
        <v>6185</v>
      </c>
      <c r="I14" s="34">
        <v>19191</v>
      </c>
      <c r="J14" s="33">
        <v>134092</v>
      </c>
      <c r="K14" s="33">
        <v>19459</v>
      </c>
      <c r="L14" s="33">
        <v>245771</v>
      </c>
      <c r="M14" s="33">
        <v>36750</v>
      </c>
      <c r="N14" s="34">
        <v>46503</v>
      </c>
      <c r="O14" s="33">
        <v>7082</v>
      </c>
      <c r="P14" s="34">
        <v>7132</v>
      </c>
      <c r="Q14" s="33">
        <v>2810</v>
      </c>
      <c r="R14" s="38">
        <v>1005461</v>
      </c>
      <c r="S14" s="95" t="s">
        <v>45</v>
      </c>
      <c r="T14" s="1"/>
    </row>
    <row r="15" spans="2:20" ht="18.75">
      <c r="B15" s="104"/>
      <c r="C15" s="55" t="s">
        <v>18</v>
      </c>
      <c r="D15" s="105">
        <v>18223</v>
      </c>
      <c r="E15" s="106">
        <v>178379</v>
      </c>
      <c r="F15" s="106">
        <v>151037</v>
      </c>
      <c r="G15" s="106">
        <v>35309</v>
      </c>
      <c r="H15" s="106">
        <v>7045</v>
      </c>
      <c r="I15" s="107">
        <v>12747</v>
      </c>
      <c r="J15" s="106">
        <v>127980</v>
      </c>
      <c r="K15" s="106">
        <v>14393</v>
      </c>
      <c r="L15" s="106">
        <v>251238</v>
      </c>
      <c r="M15" s="106">
        <v>31723</v>
      </c>
      <c r="N15" s="107">
        <v>43240</v>
      </c>
      <c r="O15" s="106">
        <v>6634</v>
      </c>
      <c r="P15" s="107">
        <v>8071</v>
      </c>
      <c r="Q15" s="106">
        <v>1600</v>
      </c>
      <c r="R15" s="35">
        <v>887619</v>
      </c>
      <c r="S15" s="67">
        <v>8.4</v>
      </c>
      <c r="T15" s="1"/>
    </row>
    <row r="16" spans="2:20" ht="18.75">
      <c r="B16" s="22" t="s">
        <v>112</v>
      </c>
      <c r="C16" s="26" t="s">
        <v>19</v>
      </c>
      <c r="D16" s="27">
        <v>1689</v>
      </c>
      <c r="E16" s="28">
        <v>61757</v>
      </c>
      <c r="F16" s="28">
        <v>70628</v>
      </c>
      <c r="G16" s="28">
        <v>1994</v>
      </c>
      <c r="H16" s="28">
        <v>97</v>
      </c>
      <c r="I16" s="29">
        <v>5765</v>
      </c>
      <c r="J16" s="28">
        <v>15646</v>
      </c>
      <c r="K16" s="28">
        <v>3287</v>
      </c>
      <c r="L16" s="28">
        <v>14869</v>
      </c>
      <c r="M16" s="28">
        <v>8234</v>
      </c>
      <c r="N16" s="29">
        <v>14939</v>
      </c>
      <c r="O16" s="28">
        <v>239</v>
      </c>
      <c r="P16" s="29">
        <v>1134</v>
      </c>
      <c r="Q16" s="28">
        <v>1380</v>
      </c>
      <c r="R16" s="37">
        <v>201658</v>
      </c>
      <c r="S16" s="68">
        <v>7.9</v>
      </c>
      <c r="T16" s="1"/>
    </row>
    <row r="17" spans="2:20" ht="18.75">
      <c r="B17" s="15"/>
      <c r="C17" s="31" t="s">
        <v>20</v>
      </c>
      <c r="D17" s="32">
        <v>19912</v>
      </c>
      <c r="E17" s="33">
        <v>240136</v>
      </c>
      <c r="F17" s="33">
        <v>221665</v>
      </c>
      <c r="G17" s="33">
        <v>37303</v>
      </c>
      <c r="H17" s="33">
        <v>7142</v>
      </c>
      <c r="I17" s="34">
        <v>18512</v>
      </c>
      <c r="J17" s="33">
        <v>143626</v>
      </c>
      <c r="K17" s="33">
        <v>17680</v>
      </c>
      <c r="L17" s="33">
        <v>266107</v>
      </c>
      <c r="M17" s="33">
        <v>39957</v>
      </c>
      <c r="N17" s="34">
        <v>58179</v>
      </c>
      <c r="O17" s="33">
        <v>6873</v>
      </c>
      <c r="P17" s="34">
        <v>9205</v>
      </c>
      <c r="Q17" s="33">
        <v>2980</v>
      </c>
      <c r="R17" s="38">
        <v>1089277</v>
      </c>
      <c r="S17" s="95">
        <v>8.3</v>
      </c>
      <c r="T17" s="1"/>
    </row>
    <row r="18" spans="2:20" ht="18.75">
      <c r="B18" s="104"/>
      <c r="C18" s="55" t="s">
        <v>18</v>
      </c>
      <c r="D18" s="105">
        <v>21011</v>
      </c>
      <c r="E18" s="106">
        <v>196214</v>
      </c>
      <c r="F18" s="106">
        <v>158063</v>
      </c>
      <c r="G18" s="106">
        <v>41678</v>
      </c>
      <c r="H18" s="106">
        <v>6811</v>
      </c>
      <c r="I18" s="107">
        <v>12170</v>
      </c>
      <c r="J18" s="106">
        <v>133525</v>
      </c>
      <c r="K18" s="106">
        <v>14441</v>
      </c>
      <c r="L18" s="106">
        <v>283719</v>
      </c>
      <c r="M18" s="106">
        <v>36218</v>
      </c>
      <c r="N18" s="107">
        <v>45880</v>
      </c>
      <c r="O18" s="106">
        <v>7010</v>
      </c>
      <c r="P18" s="107">
        <v>8372</v>
      </c>
      <c r="Q18" s="106">
        <v>1572</v>
      </c>
      <c r="R18" s="35">
        <v>966684</v>
      </c>
      <c r="S18" s="67">
        <v>8.90753803152028</v>
      </c>
      <c r="T18" s="1"/>
    </row>
    <row r="19" spans="2:20" ht="18.75">
      <c r="B19" s="22" t="s">
        <v>113</v>
      </c>
      <c r="C19" s="26" t="s">
        <v>19</v>
      </c>
      <c r="D19" s="27">
        <v>1779</v>
      </c>
      <c r="E19" s="28">
        <v>64910</v>
      </c>
      <c r="F19" s="28">
        <v>67684</v>
      </c>
      <c r="G19" s="28">
        <v>2397</v>
      </c>
      <c r="H19" s="28">
        <v>103</v>
      </c>
      <c r="I19" s="29">
        <v>5382</v>
      </c>
      <c r="J19" s="28">
        <v>10067</v>
      </c>
      <c r="K19" s="28">
        <v>5293</v>
      </c>
      <c r="L19" s="28">
        <v>12687</v>
      </c>
      <c r="M19" s="28">
        <v>8415</v>
      </c>
      <c r="N19" s="29">
        <v>16005</v>
      </c>
      <c r="O19" s="28">
        <v>274</v>
      </c>
      <c r="P19" s="29">
        <v>1633</v>
      </c>
      <c r="Q19" s="28">
        <v>1057</v>
      </c>
      <c r="R19" s="37">
        <v>197686</v>
      </c>
      <c r="S19" s="68" t="s">
        <v>46</v>
      </c>
      <c r="T19" s="1"/>
    </row>
    <row r="20" spans="2:20" ht="18.75">
      <c r="B20" s="15"/>
      <c r="C20" s="31" t="s">
        <v>20</v>
      </c>
      <c r="D20" s="32">
        <v>22790</v>
      </c>
      <c r="E20" s="33">
        <v>261124</v>
      </c>
      <c r="F20" s="33">
        <v>225747</v>
      </c>
      <c r="G20" s="33">
        <v>44075</v>
      </c>
      <c r="H20" s="33">
        <v>6914</v>
      </c>
      <c r="I20" s="34">
        <v>17552</v>
      </c>
      <c r="J20" s="33">
        <v>143592</v>
      </c>
      <c r="K20" s="33">
        <v>19734</v>
      </c>
      <c r="L20" s="33">
        <v>296406</v>
      </c>
      <c r="M20" s="33">
        <v>44633</v>
      </c>
      <c r="N20" s="34">
        <v>61885</v>
      </c>
      <c r="O20" s="33">
        <v>7284</v>
      </c>
      <c r="P20" s="34">
        <v>10005</v>
      </c>
      <c r="Q20" s="33">
        <v>2629</v>
      </c>
      <c r="R20" s="38">
        <v>1164370</v>
      </c>
      <c r="S20" s="95">
        <v>6.89383875726744</v>
      </c>
      <c r="T20" s="1"/>
    </row>
    <row r="21" spans="2:20" ht="18.75">
      <c r="B21" s="104"/>
      <c r="C21" s="55" t="s">
        <v>18</v>
      </c>
      <c r="D21" s="105">
        <v>16490</v>
      </c>
      <c r="E21" s="106">
        <v>143765</v>
      </c>
      <c r="F21" s="106">
        <v>137884</v>
      </c>
      <c r="G21" s="106">
        <v>33800</v>
      </c>
      <c r="H21" s="106">
        <v>5319</v>
      </c>
      <c r="I21" s="107">
        <v>11174</v>
      </c>
      <c r="J21" s="106">
        <v>104334</v>
      </c>
      <c r="K21" s="106">
        <v>13216</v>
      </c>
      <c r="L21" s="106">
        <v>231940</v>
      </c>
      <c r="M21" s="106">
        <v>30669</v>
      </c>
      <c r="N21" s="107">
        <v>28264</v>
      </c>
      <c r="O21" s="106">
        <v>5549</v>
      </c>
      <c r="P21" s="107">
        <v>5140</v>
      </c>
      <c r="Q21" s="106">
        <v>1275</v>
      </c>
      <c r="R21" s="35">
        <v>768819</v>
      </c>
      <c r="S21" s="67" t="s">
        <v>47</v>
      </c>
      <c r="T21" s="1"/>
    </row>
    <row r="22" spans="2:20" ht="18.75">
      <c r="B22" s="22" t="s">
        <v>70</v>
      </c>
      <c r="C22" s="26" t="s">
        <v>19</v>
      </c>
      <c r="D22" s="27">
        <v>1266</v>
      </c>
      <c r="E22" s="28">
        <v>48804</v>
      </c>
      <c r="F22" s="28">
        <v>61648</v>
      </c>
      <c r="G22" s="28">
        <v>2303</v>
      </c>
      <c r="H22" s="28">
        <v>63</v>
      </c>
      <c r="I22" s="29">
        <v>4248</v>
      </c>
      <c r="J22" s="28">
        <v>7645</v>
      </c>
      <c r="K22" s="28">
        <v>5669</v>
      </c>
      <c r="L22" s="28">
        <v>8271</v>
      </c>
      <c r="M22" s="28">
        <v>8050</v>
      </c>
      <c r="N22" s="29">
        <v>11013</v>
      </c>
      <c r="O22" s="28">
        <v>233</v>
      </c>
      <c r="P22" s="29">
        <v>1090</v>
      </c>
      <c r="Q22" s="28">
        <v>771</v>
      </c>
      <c r="R22" s="37">
        <v>161074</v>
      </c>
      <c r="S22" s="68" t="s">
        <v>48</v>
      </c>
      <c r="T22" s="1"/>
    </row>
    <row r="23" spans="2:20" ht="18.75">
      <c r="B23" s="15"/>
      <c r="C23" s="31" t="s">
        <v>20</v>
      </c>
      <c r="D23" s="32">
        <v>17756</v>
      </c>
      <c r="E23" s="33">
        <v>192569</v>
      </c>
      <c r="F23" s="33">
        <v>199532</v>
      </c>
      <c r="G23" s="33">
        <v>36103</v>
      </c>
      <c r="H23" s="33">
        <v>5382</v>
      </c>
      <c r="I23" s="34">
        <v>15422</v>
      </c>
      <c r="J23" s="33">
        <v>111979</v>
      </c>
      <c r="K23" s="33">
        <v>18885</v>
      </c>
      <c r="L23" s="33">
        <v>240211</v>
      </c>
      <c r="M23" s="33">
        <v>38719</v>
      </c>
      <c r="N23" s="34">
        <v>39277</v>
      </c>
      <c r="O23" s="33">
        <v>5782</v>
      </c>
      <c r="P23" s="34">
        <v>6230</v>
      </c>
      <c r="Q23" s="33">
        <v>2046</v>
      </c>
      <c r="R23" s="38">
        <v>929893</v>
      </c>
      <c r="S23" s="95" t="s">
        <v>49</v>
      </c>
      <c r="T23" s="1"/>
    </row>
    <row r="24" spans="2:20" ht="18.75">
      <c r="B24" s="104"/>
      <c r="C24" s="55" t="s">
        <v>18</v>
      </c>
      <c r="D24" s="105">
        <v>16862</v>
      </c>
      <c r="E24" s="106">
        <v>173812</v>
      </c>
      <c r="F24" s="106">
        <v>131566</v>
      </c>
      <c r="G24" s="106">
        <v>31847</v>
      </c>
      <c r="H24" s="106">
        <v>5943</v>
      </c>
      <c r="I24" s="107">
        <v>10077</v>
      </c>
      <c r="J24" s="106">
        <v>123462</v>
      </c>
      <c r="K24" s="106">
        <v>12467</v>
      </c>
      <c r="L24" s="106">
        <v>232769</v>
      </c>
      <c r="M24" s="106">
        <v>29093</v>
      </c>
      <c r="N24" s="107">
        <v>37637</v>
      </c>
      <c r="O24" s="106">
        <v>5159</v>
      </c>
      <c r="P24" s="107">
        <v>6897</v>
      </c>
      <c r="Q24" s="106">
        <v>1342</v>
      </c>
      <c r="R24" s="35">
        <v>818933</v>
      </c>
      <c r="S24" s="67">
        <v>6.51830925094203</v>
      </c>
      <c r="T24" s="1"/>
    </row>
    <row r="25" spans="2:20" ht="18.75">
      <c r="B25" s="22" t="s">
        <v>71</v>
      </c>
      <c r="C25" s="26" t="s">
        <v>19</v>
      </c>
      <c r="D25" s="27">
        <v>1159</v>
      </c>
      <c r="E25" s="28">
        <v>55402</v>
      </c>
      <c r="F25" s="28">
        <v>53847</v>
      </c>
      <c r="G25" s="28">
        <v>2923</v>
      </c>
      <c r="H25" s="28">
        <v>94</v>
      </c>
      <c r="I25" s="29">
        <v>4355</v>
      </c>
      <c r="J25" s="28">
        <v>8494</v>
      </c>
      <c r="K25" s="28">
        <v>3688</v>
      </c>
      <c r="L25" s="28">
        <v>11225</v>
      </c>
      <c r="M25" s="28">
        <v>11220</v>
      </c>
      <c r="N25" s="29">
        <v>13565</v>
      </c>
      <c r="O25" s="28">
        <v>329</v>
      </c>
      <c r="P25" s="29">
        <v>2296</v>
      </c>
      <c r="Q25" s="28">
        <v>941</v>
      </c>
      <c r="R25" s="37">
        <v>169538</v>
      </c>
      <c r="S25" s="68">
        <v>5.25472764071172</v>
      </c>
      <c r="T25" s="1"/>
    </row>
    <row r="26" spans="2:20" ht="18.75">
      <c r="B26" s="15"/>
      <c r="C26" s="31" t="s">
        <v>20</v>
      </c>
      <c r="D26" s="32">
        <v>18021</v>
      </c>
      <c r="E26" s="33">
        <v>229214</v>
      </c>
      <c r="F26" s="33">
        <v>185413</v>
      </c>
      <c r="G26" s="33">
        <v>34770</v>
      </c>
      <c r="H26" s="33">
        <v>6037</v>
      </c>
      <c r="I26" s="34">
        <v>14432</v>
      </c>
      <c r="J26" s="33">
        <v>131956</v>
      </c>
      <c r="K26" s="33">
        <v>16155</v>
      </c>
      <c r="L26" s="33">
        <v>243994</v>
      </c>
      <c r="M26" s="33">
        <v>40313</v>
      </c>
      <c r="N26" s="34">
        <v>51202</v>
      </c>
      <c r="O26" s="33">
        <v>5488</v>
      </c>
      <c r="P26" s="34">
        <v>9193</v>
      </c>
      <c r="Q26" s="33">
        <v>2283</v>
      </c>
      <c r="R26" s="38">
        <v>988471</v>
      </c>
      <c r="S26" s="95">
        <v>6.2994344510605</v>
      </c>
      <c r="T26" s="1"/>
    </row>
    <row r="27" spans="2:20" ht="18.75">
      <c r="B27" s="104"/>
      <c r="C27" s="55" t="s">
        <v>18</v>
      </c>
      <c r="D27" s="105">
        <v>17779</v>
      </c>
      <c r="E27" s="106">
        <v>176205</v>
      </c>
      <c r="F27" s="106">
        <v>134122</v>
      </c>
      <c r="G27" s="106">
        <v>34327</v>
      </c>
      <c r="H27" s="106">
        <v>6117</v>
      </c>
      <c r="I27" s="107">
        <v>9586</v>
      </c>
      <c r="J27" s="106">
        <v>118144</v>
      </c>
      <c r="K27" s="106">
        <v>11665</v>
      </c>
      <c r="L27" s="106">
        <v>241812</v>
      </c>
      <c r="M27" s="106">
        <v>26837</v>
      </c>
      <c r="N27" s="107">
        <v>39431</v>
      </c>
      <c r="O27" s="106">
        <v>5135</v>
      </c>
      <c r="P27" s="107">
        <v>6150</v>
      </c>
      <c r="Q27" s="106">
        <v>2231</v>
      </c>
      <c r="R27" s="35">
        <v>829541</v>
      </c>
      <c r="S27" s="67">
        <v>1.3</v>
      </c>
      <c r="T27" s="1"/>
    </row>
    <row r="28" spans="2:20" ht="18.75">
      <c r="B28" s="22" t="s">
        <v>72</v>
      </c>
      <c r="C28" s="26" t="s">
        <v>19</v>
      </c>
      <c r="D28" s="27">
        <v>984</v>
      </c>
      <c r="E28" s="28">
        <v>64203</v>
      </c>
      <c r="F28" s="28">
        <v>51133</v>
      </c>
      <c r="G28" s="28">
        <v>2311</v>
      </c>
      <c r="H28" s="28">
        <v>72</v>
      </c>
      <c r="I28" s="29">
        <v>3417</v>
      </c>
      <c r="J28" s="28">
        <v>8240</v>
      </c>
      <c r="K28" s="28">
        <v>4843</v>
      </c>
      <c r="L28" s="28">
        <v>11291</v>
      </c>
      <c r="M28" s="28">
        <v>11913</v>
      </c>
      <c r="N28" s="29">
        <v>14536</v>
      </c>
      <c r="O28" s="28">
        <v>314</v>
      </c>
      <c r="P28" s="29">
        <v>2232</v>
      </c>
      <c r="Q28" s="28">
        <v>1439</v>
      </c>
      <c r="R28" s="37">
        <v>176928</v>
      </c>
      <c r="S28" s="68">
        <v>4.4</v>
      </c>
      <c r="T28" s="1"/>
    </row>
    <row r="29" spans="2:20" ht="18.75">
      <c r="B29" s="15"/>
      <c r="C29" s="31" t="s">
        <v>20</v>
      </c>
      <c r="D29" s="32">
        <v>18763</v>
      </c>
      <c r="E29" s="33">
        <v>240408</v>
      </c>
      <c r="F29" s="33">
        <v>185255</v>
      </c>
      <c r="G29" s="33">
        <v>36638</v>
      </c>
      <c r="H29" s="33">
        <v>6189</v>
      </c>
      <c r="I29" s="34">
        <v>13003</v>
      </c>
      <c r="J29" s="33">
        <v>126384</v>
      </c>
      <c r="K29" s="33">
        <v>16508</v>
      </c>
      <c r="L29" s="33">
        <v>253103</v>
      </c>
      <c r="M29" s="33">
        <v>38750</v>
      </c>
      <c r="N29" s="34">
        <v>53967</v>
      </c>
      <c r="O29" s="33">
        <v>5449</v>
      </c>
      <c r="P29" s="34">
        <v>8382</v>
      </c>
      <c r="Q29" s="33">
        <v>3670</v>
      </c>
      <c r="R29" s="38">
        <v>1006469</v>
      </c>
      <c r="S29" s="95">
        <v>1.8</v>
      </c>
      <c r="T29" s="1"/>
    </row>
    <row r="30" spans="2:20" ht="18.75">
      <c r="B30" s="104"/>
      <c r="C30" s="55" t="s">
        <v>18</v>
      </c>
      <c r="D30" s="105">
        <v>18375</v>
      </c>
      <c r="E30" s="106">
        <v>183658</v>
      </c>
      <c r="F30" s="106">
        <v>132730</v>
      </c>
      <c r="G30" s="106">
        <v>37461</v>
      </c>
      <c r="H30" s="106">
        <v>6125</v>
      </c>
      <c r="I30" s="107">
        <v>9029</v>
      </c>
      <c r="J30" s="106">
        <v>127115</v>
      </c>
      <c r="K30" s="106">
        <v>12086</v>
      </c>
      <c r="L30" s="106">
        <v>238728</v>
      </c>
      <c r="M30" s="106">
        <v>27657</v>
      </c>
      <c r="N30" s="107">
        <v>38704</v>
      </c>
      <c r="O30" s="106">
        <v>4863</v>
      </c>
      <c r="P30" s="107">
        <v>6400</v>
      </c>
      <c r="Q30" s="106">
        <v>2409</v>
      </c>
      <c r="R30" s="35">
        <v>845340</v>
      </c>
      <c r="S30" s="67">
        <v>1.90454721345901</v>
      </c>
      <c r="T30" s="1"/>
    </row>
    <row r="31" spans="2:20" ht="18.75">
      <c r="B31" s="22" t="s">
        <v>73</v>
      </c>
      <c r="C31" s="26" t="s">
        <v>19</v>
      </c>
      <c r="D31" s="27">
        <v>947</v>
      </c>
      <c r="E31" s="28">
        <v>64959</v>
      </c>
      <c r="F31" s="28">
        <v>54402</v>
      </c>
      <c r="G31" s="28">
        <v>2459</v>
      </c>
      <c r="H31" s="28">
        <v>71</v>
      </c>
      <c r="I31" s="29">
        <v>3302</v>
      </c>
      <c r="J31" s="28">
        <v>9241</v>
      </c>
      <c r="K31" s="28">
        <v>4184</v>
      </c>
      <c r="L31" s="28">
        <v>11482</v>
      </c>
      <c r="M31" s="28">
        <v>11922</v>
      </c>
      <c r="N31" s="29">
        <v>14307</v>
      </c>
      <c r="O31" s="28">
        <v>390</v>
      </c>
      <c r="P31" s="29">
        <v>2623</v>
      </c>
      <c r="Q31" s="28">
        <v>1683</v>
      </c>
      <c r="R31" s="37">
        <v>181972</v>
      </c>
      <c r="S31" s="68">
        <v>2.85087719298246</v>
      </c>
      <c r="T31" s="1"/>
    </row>
    <row r="32" spans="2:20" ht="18.75">
      <c r="B32" s="15"/>
      <c r="C32" s="31" t="s">
        <v>20</v>
      </c>
      <c r="D32" s="32">
        <v>19322</v>
      </c>
      <c r="E32" s="33">
        <v>248617</v>
      </c>
      <c r="F32" s="33">
        <v>187132</v>
      </c>
      <c r="G32" s="33">
        <v>39920</v>
      </c>
      <c r="H32" s="33">
        <v>6196</v>
      </c>
      <c r="I32" s="34">
        <v>12331</v>
      </c>
      <c r="J32" s="33">
        <v>136356</v>
      </c>
      <c r="K32" s="33">
        <v>16270</v>
      </c>
      <c r="L32" s="33">
        <v>250210</v>
      </c>
      <c r="M32" s="33">
        <v>39579</v>
      </c>
      <c r="N32" s="34">
        <v>53011</v>
      </c>
      <c r="O32" s="33">
        <v>5253</v>
      </c>
      <c r="P32" s="34">
        <v>9023</v>
      </c>
      <c r="Q32" s="33">
        <v>4092</v>
      </c>
      <c r="R32" s="38">
        <v>1027312</v>
      </c>
      <c r="S32" s="95">
        <v>2.07090332638164</v>
      </c>
      <c r="T32" s="1"/>
    </row>
    <row r="33" spans="2:20" ht="18.75">
      <c r="B33" s="104"/>
      <c r="C33" s="55" t="s">
        <v>18</v>
      </c>
      <c r="D33" s="105">
        <v>17873</v>
      </c>
      <c r="E33" s="106">
        <v>191965</v>
      </c>
      <c r="F33" s="106">
        <v>128692</v>
      </c>
      <c r="G33" s="106">
        <v>37254</v>
      </c>
      <c r="H33" s="106">
        <v>5614</v>
      </c>
      <c r="I33" s="107">
        <v>8767</v>
      </c>
      <c r="J33" s="106">
        <v>118293</v>
      </c>
      <c r="K33" s="106">
        <v>11695</v>
      </c>
      <c r="L33" s="106">
        <v>229138</v>
      </c>
      <c r="M33" s="106">
        <v>26273</v>
      </c>
      <c r="N33" s="107">
        <v>38197</v>
      </c>
      <c r="O33" s="106">
        <v>4493</v>
      </c>
      <c r="P33" s="107">
        <v>6080</v>
      </c>
      <c r="Q33" s="106">
        <v>2370</v>
      </c>
      <c r="R33" s="35">
        <v>826704</v>
      </c>
      <c r="S33" s="67">
        <v>-2.2045567463978983</v>
      </c>
      <c r="T33" s="87"/>
    </row>
    <row r="34" spans="2:20" ht="18.75">
      <c r="B34" s="22" t="s">
        <v>65</v>
      </c>
      <c r="C34" s="26" t="s">
        <v>19</v>
      </c>
      <c r="D34" s="27">
        <v>455</v>
      </c>
      <c r="E34" s="28">
        <v>65092</v>
      </c>
      <c r="F34" s="28">
        <v>42510</v>
      </c>
      <c r="G34" s="28">
        <v>1979</v>
      </c>
      <c r="H34" s="28">
        <v>40</v>
      </c>
      <c r="I34" s="29">
        <v>2529</v>
      </c>
      <c r="J34" s="28">
        <v>11994</v>
      </c>
      <c r="K34" s="28">
        <v>4256</v>
      </c>
      <c r="L34" s="28">
        <v>14807</v>
      </c>
      <c r="M34" s="28">
        <v>11950</v>
      </c>
      <c r="N34" s="29">
        <v>15026</v>
      </c>
      <c r="O34" s="28">
        <v>688</v>
      </c>
      <c r="P34" s="29">
        <v>3238</v>
      </c>
      <c r="Q34" s="28">
        <v>1563</v>
      </c>
      <c r="R34" s="37">
        <v>176127</v>
      </c>
      <c r="S34" s="68">
        <v>-3.2120326204031358</v>
      </c>
      <c r="T34" s="87"/>
    </row>
    <row r="35" spans="2:20" ht="18.75">
      <c r="B35" s="15"/>
      <c r="C35" s="31" t="s">
        <v>20</v>
      </c>
      <c r="D35" s="32">
        <v>18328</v>
      </c>
      <c r="E35" s="33">
        <v>257057</v>
      </c>
      <c r="F35" s="33">
        <v>171202</v>
      </c>
      <c r="G35" s="33">
        <v>39233</v>
      </c>
      <c r="H35" s="33">
        <v>5654</v>
      </c>
      <c r="I35" s="34">
        <v>11296</v>
      </c>
      <c r="J35" s="33">
        <v>130287</v>
      </c>
      <c r="K35" s="33">
        <v>15951</v>
      </c>
      <c r="L35" s="33">
        <v>243945</v>
      </c>
      <c r="M35" s="33">
        <v>38223</v>
      </c>
      <c r="N35" s="34">
        <v>53223</v>
      </c>
      <c r="O35" s="33">
        <v>5181</v>
      </c>
      <c r="P35" s="34">
        <v>9318</v>
      </c>
      <c r="Q35" s="33">
        <v>3933</v>
      </c>
      <c r="R35" s="38">
        <v>1002831</v>
      </c>
      <c r="S35" s="95">
        <v>-2.3830150918124247</v>
      </c>
      <c r="T35" s="87"/>
    </row>
    <row r="36" spans="2:20" ht="18.75">
      <c r="B36" s="104"/>
      <c r="C36" s="55" t="s">
        <v>18</v>
      </c>
      <c r="D36" s="105">
        <v>16953</v>
      </c>
      <c r="E36" s="106">
        <v>202496</v>
      </c>
      <c r="F36" s="106">
        <v>133744</v>
      </c>
      <c r="G36" s="106">
        <v>36834</v>
      </c>
      <c r="H36" s="106">
        <v>6091</v>
      </c>
      <c r="I36" s="107">
        <v>8375</v>
      </c>
      <c r="J36" s="106">
        <v>118416</v>
      </c>
      <c r="K36" s="106">
        <v>12418</v>
      </c>
      <c r="L36" s="106">
        <v>238825</v>
      </c>
      <c r="M36" s="106">
        <v>28366</v>
      </c>
      <c r="N36" s="107">
        <v>40650</v>
      </c>
      <c r="O36" s="106">
        <v>4433</v>
      </c>
      <c r="P36" s="107">
        <v>6050</v>
      </c>
      <c r="Q36" s="106">
        <v>2276</v>
      </c>
      <c r="R36" s="35">
        <v>855927</v>
      </c>
      <c r="S36" s="67">
        <v>3.5348806828078665</v>
      </c>
      <c r="T36" s="102">
        <v>855927</v>
      </c>
    </row>
    <row r="37" spans="2:20" ht="18.75">
      <c r="B37" s="22" t="s">
        <v>74</v>
      </c>
      <c r="C37" s="26" t="s">
        <v>19</v>
      </c>
      <c r="D37" s="27">
        <v>518</v>
      </c>
      <c r="E37" s="28">
        <v>67360</v>
      </c>
      <c r="F37" s="28">
        <v>43320</v>
      </c>
      <c r="G37" s="28">
        <v>1912</v>
      </c>
      <c r="H37" s="28">
        <v>68</v>
      </c>
      <c r="I37" s="29">
        <v>2525</v>
      </c>
      <c r="J37" s="28">
        <v>13777</v>
      </c>
      <c r="K37" s="28">
        <v>4228</v>
      </c>
      <c r="L37" s="28">
        <v>16323</v>
      </c>
      <c r="M37" s="28">
        <v>13511</v>
      </c>
      <c r="N37" s="29">
        <v>18495</v>
      </c>
      <c r="O37" s="28">
        <v>741</v>
      </c>
      <c r="P37" s="29">
        <v>3856</v>
      </c>
      <c r="Q37" s="28">
        <v>1605</v>
      </c>
      <c r="R37" s="37">
        <v>188239</v>
      </c>
      <c r="S37" s="68">
        <v>6.876855905113928</v>
      </c>
      <c r="T37" s="102">
        <v>188239</v>
      </c>
    </row>
    <row r="38" spans="2:20" ht="18.75">
      <c r="B38" s="13"/>
      <c r="C38" s="26" t="s">
        <v>20</v>
      </c>
      <c r="D38" s="27">
        <v>17471</v>
      </c>
      <c r="E38" s="28">
        <v>269856</v>
      </c>
      <c r="F38" s="28">
        <v>177064</v>
      </c>
      <c r="G38" s="28">
        <v>38746</v>
      </c>
      <c r="H38" s="28">
        <v>6159</v>
      </c>
      <c r="I38" s="29">
        <v>10900</v>
      </c>
      <c r="J38" s="28">
        <v>132193</v>
      </c>
      <c r="K38" s="28">
        <v>16646</v>
      </c>
      <c r="L38" s="28">
        <v>255148</v>
      </c>
      <c r="M38" s="28">
        <v>41877</v>
      </c>
      <c r="N38" s="29">
        <v>59145</v>
      </c>
      <c r="O38" s="28">
        <v>5174</v>
      </c>
      <c r="P38" s="29">
        <v>9906</v>
      </c>
      <c r="Q38" s="28">
        <v>3881</v>
      </c>
      <c r="R38" s="37">
        <v>1044166</v>
      </c>
      <c r="S38" s="68">
        <v>4.121831096166744</v>
      </c>
      <c r="T38" s="102">
        <v>1044166</v>
      </c>
    </row>
    <row r="39" spans="2:20" ht="18.75">
      <c r="B39" s="104"/>
      <c r="C39" s="55" t="s">
        <v>18</v>
      </c>
      <c r="D39" s="105">
        <v>17554</v>
      </c>
      <c r="E39" s="106">
        <v>203771</v>
      </c>
      <c r="F39" s="106">
        <v>123687</v>
      </c>
      <c r="G39" s="106">
        <v>36262</v>
      </c>
      <c r="H39" s="106">
        <v>5651</v>
      </c>
      <c r="I39" s="107">
        <v>8779</v>
      </c>
      <c r="J39" s="106">
        <v>116842</v>
      </c>
      <c r="K39" s="106">
        <v>11418</v>
      </c>
      <c r="L39" s="106">
        <v>212867</v>
      </c>
      <c r="M39" s="106">
        <v>26962</v>
      </c>
      <c r="N39" s="107">
        <v>40043</v>
      </c>
      <c r="O39" s="106">
        <v>4417</v>
      </c>
      <c r="P39" s="107">
        <v>6184</v>
      </c>
      <c r="Q39" s="106">
        <v>2530</v>
      </c>
      <c r="R39" s="35">
        <v>816967</v>
      </c>
      <c r="S39" s="67">
        <v>-4.551790047515738</v>
      </c>
      <c r="T39" s="102"/>
    </row>
    <row r="40" spans="2:20" ht="18.75">
      <c r="B40" s="22" t="s">
        <v>83</v>
      </c>
      <c r="C40" s="26" t="s">
        <v>19</v>
      </c>
      <c r="D40" s="27">
        <v>487</v>
      </c>
      <c r="E40" s="28">
        <v>67423</v>
      </c>
      <c r="F40" s="28">
        <v>40737</v>
      </c>
      <c r="G40" s="28">
        <v>2403</v>
      </c>
      <c r="H40" s="28">
        <v>115</v>
      </c>
      <c r="I40" s="29">
        <v>2122</v>
      </c>
      <c r="J40" s="28">
        <v>14598</v>
      </c>
      <c r="K40" s="28">
        <v>2260</v>
      </c>
      <c r="L40" s="28">
        <v>14655</v>
      </c>
      <c r="M40" s="28">
        <v>13192</v>
      </c>
      <c r="N40" s="29">
        <v>17227</v>
      </c>
      <c r="O40" s="28">
        <v>634</v>
      </c>
      <c r="P40" s="29">
        <v>3565</v>
      </c>
      <c r="Q40" s="28">
        <v>1998</v>
      </c>
      <c r="R40" s="37">
        <v>181416</v>
      </c>
      <c r="S40" s="68">
        <v>-3.6246473897545144</v>
      </c>
      <c r="T40" s="102"/>
    </row>
    <row r="41" spans="2:20" ht="18.75">
      <c r="B41" s="15"/>
      <c r="C41" s="31" t="s">
        <v>20</v>
      </c>
      <c r="D41" s="32">
        <v>18041</v>
      </c>
      <c r="E41" s="33">
        <v>271194</v>
      </c>
      <c r="F41" s="33">
        <v>164424</v>
      </c>
      <c r="G41" s="33">
        <v>38665</v>
      </c>
      <c r="H41" s="33">
        <v>5766</v>
      </c>
      <c r="I41" s="34">
        <v>10901</v>
      </c>
      <c r="J41" s="33">
        <v>131440</v>
      </c>
      <c r="K41" s="33">
        <v>13678</v>
      </c>
      <c r="L41" s="33">
        <v>227522</v>
      </c>
      <c r="M41" s="33">
        <v>40154</v>
      </c>
      <c r="N41" s="34">
        <v>57270</v>
      </c>
      <c r="O41" s="33">
        <v>5051</v>
      </c>
      <c r="P41" s="34">
        <v>9749</v>
      </c>
      <c r="Q41" s="33">
        <v>4528</v>
      </c>
      <c r="R41" s="38">
        <v>998383</v>
      </c>
      <c r="S41" s="95">
        <v>-4.384647651810141</v>
      </c>
      <c r="T41" s="102"/>
    </row>
    <row r="42" spans="2:20" ht="18.75">
      <c r="B42" s="22"/>
      <c r="C42" s="26" t="s">
        <v>18</v>
      </c>
      <c r="D42" s="27">
        <v>17646</v>
      </c>
      <c r="E42" s="28">
        <v>161114</v>
      </c>
      <c r="F42" s="28">
        <v>111426</v>
      </c>
      <c r="G42" s="28">
        <v>33127</v>
      </c>
      <c r="H42" s="28">
        <v>4183</v>
      </c>
      <c r="I42" s="29">
        <v>7754</v>
      </c>
      <c r="J42" s="28">
        <v>88752</v>
      </c>
      <c r="K42" s="28">
        <v>10303</v>
      </c>
      <c r="L42" s="28">
        <v>177013</v>
      </c>
      <c r="M42" s="28">
        <v>21447</v>
      </c>
      <c r="N42" s="29">
        <v>29198</v>
      </c>
      <c r="O42" s="28">
        <v>3793</v>
      </c>
      <c r="P42" s="29">
        <v>4472</v>
      </c>
      <c r="Q42" s="28">
        <v>2253</v>
      </c>
      <c r="R42" s="37">
        <v>672481</v>
      </c>
      <c r="S42" s="68">
        <v>-17.685659273875203</v>
      </c>
      <c r="T42" s="102"/>
    </row>
    <row r="43" spans="2:20" ht="18.75">
      <c r="B43" s="22" t="s">
        <v>64</v>
      </c>
      <c r="C43" s="26" t="s">
        <v>19</v>
      </c>
      <c r="D43" s="27">
        <v>346</v>
      </c>
      <c r="E43" s="28">
        <v>50883</v>
      </c>
      <c r="F43" s="28">
        <v>29929</v>
      </c>
      <c r="G43" s="28">
        <v>1522</v>
      </c>
      <c r="H43" s="28">
        <v>70</v>
      </c>
      <c r="I43" s="29">
        <v>1849</v>
      </c>
      <c r="J43" s="28">
        <v>10005</v>
      </c>
      <c r="K43" s="28">
        <v>2093</v>
      </c>
      <c r="L43" s="28">
        <v>11731</v>
      </c>
      <c r="M43" s="28">
        <v>11260</v>
      </c>
      <c r="N43" s="29">
        <v>10356</v>
      </c>
      <c r="O43" s="28">
        <v>416</v>
      </c>
      <c r="P43" s="29">
        <v>2085</v>
      </c>
      <c r="Q43" s="28">
        <v>1973</v>
      </c>
      <c r="R43" s="37">
        <v>134518</v>
      </c>
      <c r="S43" s="68">
        <v>-25.851082594699477</v>
      </c>
      <c r="T43" s="102"/>
    </row>
    <row r="44" spans="2:20" ht="18.75">
      <c r="B44" s="15"/>
      <c r="C44" s="31" t="s">
        <v>20</v>
      </c>
      <c r="D44" s="32">
        <v>17992</v>
      </c>
      <c r="E44" s="33">
        <v>211997</v>
      </c>
      <c r="F44" s="33">
        <v>141355</v>
      </c>
      <c r="G44" s="33">
        <v>34649</v>
      </c>
      <c r="H44" s="33">
        <v>4253</v>
      </c>
      <c r="I44" s="34">
        <v>9603</v>
      </c>
      <c r="J44" s="33">
        <v>98757</v>
      </c>
      <c r="K44" s="33">
        <v>12396</v>
      </c>
      <c r="L44" s="33">
        <v>188744</v>
      </c>
      <c r="M44" s="33">
        <v>32707</v>
      </c>
      <c r="N44" s="34">
        <v>39554</v>
      </c>
      <c r="O44" s="33">
        <v>4209</v>
      </c>
      <c r="P44" s="34">
        <v>6557</v>
      </c>
      <c r="Q44" s="33">
        <v>4226</v>
      </c>
      <c r="R44" s="38">
        <v>806999</v>
      </c>
      <c r="S44" s="95">
        <v>-19.16939691481126</v>
      </c>
      <c r="T44" s="102"/>
    </row>
    <row r="45" spans="2:20" ht="18.75">
      <c r="B45" s="22"/>
      <c r="C45" s="26" t="s">
        <v>18</v>
      </c>
      <c r="D45" s="27">
        <v>12260</v>
      </c>
      <c r="E45" s="28">
        <v>167257</v>
      </c>
      <c r="F45" s="28">
        <v>92318</v>
      </c>
      <c r="G45" s="28">
        <v>25068</v>
      </c>
      <c r="H45" s="28">
        <v>3722</v>
      </c>
      <c r="I45" s="29">
        <v>6156</v>
      </c>
      <c r="J45" s="28">
        <v>88986</v>
      </c>
      <c r="K45" s="28">
        <v>8187</v>
      </c>
      <c r="L45" s="28">
        <v>153667</v>
      </c>
      <c r="M45" s="28">
        <v>18058</v>
      </c>
      <c r="N45" s="29">
        <v>29542</v>
      </c>
      <c r="O45" s="28">
        <v>3213</v>
      </c>
      <c r="P45" s="29">
        <v>3777</v>
      </c>
      <c r="Q45" s="28">
        <v>1966</v>
      </c>
      <c r="R45" s="35">
        <v>614177</v>
      </c>
      <c r="S45" s="68">
        <v>-8.669984728193057</v>
      </c>
      <c r="T45" s="102"/>
    </row>
    <row r="46" spans="2:20" ht="18.75">
      <c r="B46" s="22" t="s">
        <v>82</v>
      </c>
      <c r="C46" s="26" t="s">
        <v>19</v>
      </c>
      <c r="D46" s="27">
        <v>255</v>
      </c>
      <c r="E46" s="28">
        <v>58736</v>
      </c>
      <c r="F46" s="28">
        <v>25915</v>
      </c>
      <c r="G46" s="28">
        <v>1071</v>
      </c>
      <c r="H46" s="28">
        <v>85</v>
      </c>
      <c r="I46" s="29">
        <v>1226</v>
      </c>
      <c r="J46" s="28">
        <v>9987</v>
      </c>
      <c r="K46" s="28">
        <v>1511</v>
      </c>
      <c r="L46" s="28">
        <v>11670</v>
      </c>
      <c r="M46" s="28">
        <v>11793</v>
      </c>
      <c r="N46" s="29">
        <v>12653</v>
      </c>
      <c r="O46" s="28">
        <v>308</v>
      </c>
      <c r="P46" s="29">
        <v>2937</v>
      </c>
      <c r="Q46" s="28">
        <v>1524</v>
      </c>
      <c r="R46" s="37">
        <v>139671</v>
      </c>
      <c r="S46" s="68">
        <v>3.830714105175531</v>
      </c>
      <c r="T46" s="102"/>
    </row>
    <row r="47" spans="2:20" ht="18.75">
      <c r="B47" s="15"/>
      <c r="C47" s="31" t="s">
        <v>90</v>
      </c>
      <c r="D47" s="32">
        <v>12515</v>
      </c>
      <c r="E47" s="33">
        <v>225993</v>
      </c>
      <c r="F47" s="33">
        <v>118233</v>
      </c>
      <c r="G47" s="33">
        <v>26139</v>
      </c>
      <c r="H47" s="33">
        <v>3807</v>
      </c>
      <c r="I47" s="34">
        <v>7382</v>
      </c>
      <c r="J47" s="33">
        <v>98973</v>
      </c>
      <c r="K47" s="33">
        <v>9698</v>
      </c>
      <c r="L47" s="33">
        <v>165337</v>
      </c>
      <c r="M47" s="33">
        <v>29851</v>
      </c>
      <c r="N47" s="34">
        <v>42195</v>
      </c>
      <c r="O47" s="33">
        <v>3521</v>
      </c>
      <c r="P47" s="34">
        <v>6714</v>
      </c>
      <c r="Q47" s="33">
        <v>3490</v>
      </c>
      <c r="R47" s="38">
        <v>753848</v>
      </c>
      <c r="S47" s="95">
        <v>-6.586253514564461</v>
      </c>
      <c r="T47" s="102"/>
    </row>
    <row r="48" spans="2:20" ht="18.75">
      <c r="B48" s="22"/>
      <c r="C48" s="26" t="s">
        <v>18</v>
      </c>
      <c r="D48" s="27">
        <v>15074</v>
      </c>
      <c r="E48" s="28">
        <v>188087</v>
      </c>
      <c r="F48" s="28">
        <v>107651</v>
      </c>
      <c r="G48" s="28">
        <v>28232</v>
      </c>
      <c r="H48" s="28">
        <v>4800</v>
      </c>
      <c r="I48" s="29">
        <v>6621</v>
      </c>
      <c r="J48" s="28">
        <v>99485</v>
      </c>
      <c r="K48" s="28">
        <v>8769</v>
      </c>
      <c r="L48" s="28">
        <v>179231</v>
      </c>
      <c r="M48" s="28">
        <v>20528</v>
      </c>
      <c r="N48" s="29">
        <v>31341</v>
      </c>
      <c r="O48" s="28">
        <v>3990</v>
      </c>
      <c r="P48" s="29">
        <v>4888</v>
      </c>
      <c r="Q48" s="28">
        <v>2456</v>
      </c>
      <c r="R48" s="35">
        <v>701153</v>
      </c>
      <c r="S48" s="68">
        <v>14.161389957618084</v>
      </c>
      <c r="T48" s="102"/>
    </row>
    <row r="49" spans="2:20" ht="18.75">
      <c r="B49" s="22" t="s">
        <v>87</v>
      </c>
      <c r="C49" s="26" t="s">
        <v>19</v>
      </c>
      <c r="D49" s="27">
        <v>289</v>
      </c>
      <c r="E49" s="28">
        <v>69143</v>
      </c>
      <c r="F49" s="28">
        <v>30947</v>
      </c>
      <c r="G49" s="28">
        <v>1345</v>
      </c>
      <c r="H49" s="28">
        <v>103</v>
      </c>
      <c r="I49" s="29">
        <v>985</v>
      </c>
      <c r="J49" s="28">
        <v>11310</v>
      </c>
      <c r="K49" s="28">
        <v>1437</v>
      </c>
      <c r="L49" s="28">
        <v>15003</v>
      </c>
      <c r="M49" s="28">
        <v>14208</v>
      </c>
      <c r="N49" s="29">
        <v>12663</v>
      </c>
      <c r="O49" s="28">
        <v>345</v>
      </c>
      <c r="P49" s="29">
        <v>3024</v>
      </c>
      <c r="Q49" s="28">
        <v>2091</v>
      </c>
      <c r="R49" s="37">
        <v>162893</v>
      </c>
      <c r="S49" s="68">
        <v>16.62621446112651</v>
      </c>
      <c r="T49" s="102"/>
    </row>
    <row r="50" spans="2:20" ht="18.75">
      <c r="B50" s="15"/>
      <c r="C50" s="31" t="s">
        <v>20</v>
      </c>
      <c r="D50" s="32">
        <v>15363</v>
      </c>
      <c r="E50" s="33">
        <v>257230</v>
      </c>
      <c r="F50" s="33">
        <v>138598</v>
      </c>
      <c r="G50" s="33">
        <v>29577</v>
      </c>
      <c r="H50" s="33">
        <v>4903</v>
      </c>
      <c r="I50" s="34">
        <v>7606</v>
      </c>
      <c r="J50" s="33">
        <v>110795</v>
      </c>
      <c r="K50" s="33">
        <v>10206</v>
      </c>
      <c r="L50" s="33">
        <v>194234</v>
      </c>
      <c r="M50" s="33">
        <v>34736</v>
      </c>
      <c r="N50" s="34">
        <v>44004</v>
      </c>
      <c r="O50" s="33">
        <v>4335</v>
      </c>
      <c r="P50" s="34">
        <v>7912</v>
      </c>
      <c r="Q50" s="33">
        <v>4547</v>
      </c>
      <c r="R50" s="38">
        <v>864046</v>
      </c>
      <c r="S50" s="95">
        <v>14.618066241470444</v>
      </c>
      <c r="T50" s="102"/>
    </row>
    <row r="51" spans="2:20" ht="18.75">
      <c r="B51" s="13"/>
      <c r="C51" s="26" t="s">
        <v>18</v>
      </c>
      <c r="D51" s="27">
        <v>15225</v>
      </c>
      <c r="E51" s="28">
        <v>175054</v>
      </c>
      <c r="F51" s="28">
        <v>107351</v>
      </c>
      <c r="G51" s="28">
        <v>31090</v>
      </c>
      <c r="H51" s="28">
        <v>4866</v>
      </c>
      <c r="I51" s="29">
        <v>6990</v>
      </c>
      <c r="J51" s="28">
        <v>97305</v>
      </c>
      <c r="K51" s="28">
        <v>9085</v>
      </c>
      <c r="L51" s="28">
        <v>174613</v>
      </c>
      <c r="M51" s="28">
        <v>18714</v>
      </c>
      <c r="N51" s="29">
        <v>26910</v>
      </c>
      <c r="O51" s="28">
        <v>3767</v>
      </c>
      <c r="P51" s="29">
        <v>4277</v>
      </c>
      <c r="Q51" s="28">
        <v>2582</v>
      </c>
      <c r="R51" s="35">
        <v>677829</v>
      </c>
      <c r="S51" s="68">
        <v>-3.3265207451155447</v>
      </c>
      <c r="T51" s="102"/>
    </row>
    <row r="52" spans="2:20" ht="18.75">
      <c r="B52" s="22" t="s">
        <v>88</v>
      </c>
      <c r="C52" s="26" t="s">
        <v>19</v>
      </c>
      <c r="D52" s="27">
        <v>283</v>
      </c>
      <c r="E52" s="28">
        <v>55698</v>
      </c>
      <c r="F52" s="28">
        <v>21878</v>
      </c>
      <c r="G52" s="28">
        <v>1319</v>
      </c>
      <c r="H52" s="28">
        <v>170</v>
      </c>
      <c r="I52" s="29">
        <v>1294</v>
      </c>
      <c r="J52" s="28">
        <v>9299</v>
      </c>
      <c r="K52" s="28">
        <v>1666</v>
      </c>
      <c r="L52" s="28">
        <v>12414</v>
      </c>
      <c r="M52" s="28">
        <v>9327</v>
      </c>
      <c r="N52" s="29">
        <v>10285</v>
      </c>
      <c r="O52" s="28">
        <v>344</v>
      </c>
      <c r="P52" s="29">
        <v>2807</v>
      </c>
      <c r="Q52" s="28">
        <v>1411</v>
      </c>
      <c r="R52" s="37">
        <v>128195</v>
      </c>
      <c r="S52" s="68">
        <v>-21.301099494760365</v>
      </c>
      <c r="T52" s="102"/>
    </row>
    <row r="53" spans="2:20" ht="19.5" thickBot="1">
      <c r="B53" s="48"/>
      <c r="C53" s="24" t="s">
        <v>20</v>
      </c>
      <c r="D53" s="27">
        <v>15508</v>
      </c>
      <c r="E53" s="110">
        <v>230752</v>
      </c>
      <c r="F53" s="110">
        <v>129229</v>
      </c>
      <c r="G53" s="110">
        <v>32409</v>
      </c>
      <c r="H53" s="110">
        <v>5036</v>
      </c>
      <c r="I53" s="111">
        <v>8284</v>
      </c>
      <c r="J53" s="110">
        <v>106604</v>
      </c>
      <c r="K53" s="110">
        <v>10751</v>
      </c>
      <c r="L53" s="110">
        <v>187027</v>
      </c>
      <c r="M53" s="110">
        <v>28041</v>
      </c>
      <c r="N53" s="111">
        <v>37195</v>
      </c>
      <c r="O53" s="110">
        <v>4111</v>
      </c>
      <c r="P53" s="111">
        <v>7084</v>
      </c>
      <c r="Q53" s="110">
        <v>3993</v>
      </c>
      <c r="R53" s="112">
        <v>806024</v>
      </c>
      <c r="S53" s="77">
        <v>-6.715151739606455</v>
      </c>
      <c r="T53" s="102"/>
    </row>
    <row r="54" spans="2:20" ht="18.75">
      <c r="B54" s="13"/>
      <c r="C54" s="26" t="s">
        <v>18</v>
      </c>
      <c r="D54" s="136">
        <v>15178</v>
      </c>
      <c r="E54" s="28">
        <v>167042</v>
      </c>
      <c r="F54" s="28">
        <v>96423</v>
      </c>
      <c r="G54" s="28">
        <v>26980</v>
      </c>
      <c r="H54" s="28">
        <v>3956</v>
      </c>
      <c r="I54" s="29">
        <v>6466</v>
      </c>
      <c r="J54" s="28">
        <v>93274</v>
      </c>
      <c r="K54" s="28">
        <v>7676</v>
      </c>
      <c r="L54" s="28">
        <v>166699</v>
      </c>
      <c r="M54" s="28">
        <v>17550</v>
      </c>
      <c r="N54" s="29">
        <v>24092</v>
      </c>
      <c r="O54" s="28">
        <v>3145</v>
      </c>
      <c r="P54" s="29">
        <v>4168</v>
      </c>
      <c r="Q54" s="28">
        <v>2773</v>
      </c>
      <c r="R54" s="35">
        <v>635422</v>
      </c>
      <c r="S54" s="68">
        <v>-6.256297679798294</v>
      </c>
      <c r="T54" s="102"/>
    </row>
    <row r="55" spans="2:20" ht="18.75">
      <c r="B55" s="22" t="s">
        <v>94</v>
      </c>
      <c r="C55" s="26" t="s">
        <v>19</v>
      </c>
      <c r="D55" s="27">
        <v>788</v>
      </c>
      <c r="E55" s="28">
        <v>53999</v>
      </c>
      <c r="F55" s="28">
        <v>17910</v>
      </c>
      <c r="G55" s="28">
        <v>1598</v>
      </c>
      <c r="H55" s="28">
        <v>262</v>
      </c>
      <c r="I55" s="29">
        <v>1227</v>
      </c>
      <c r="J55" s="28">
        <v>8240</v>
      </c>
      <c r="K55" s="28">
        <v>1341</v>
      </c>
      <c r="L55" s="28">
        <v>11479</v>
      </c>
      <c r="M55" s="28">
        <v>11521</v>
      </c>
      <c r="N55" s="29">
        <v>10595</v>
      </c>
      <c r="O55" s="28">
        <v>219</v>
      </c>
      <c r="P55" s="29">
        <v>2860</v>
      </c>
      <c r="Q55" s="28">
        <v>1590</v>
      </c>
      <c r="R55" s="37">
        <v>123629</v>
      </c>
      <c r="S55" s="68">
        <v>-3.5617613791489475</v>
      </c>
      <c r="T55" s="102"/>
    </row>
    <row r="56" spans="2:20" ht="19.5" thickBot="1">
      <c r="B56" s="48"/>
      <c r="C56" s="24" t="s">
        <v>20</v>
      </c>
      <c r="D56" s="138">
        <v>15966</v>
      </c>
      <c r="E56" s="110">
        <v>221041</v>
      </c>
      <c r="F56" s="110">
        <v>114333</v>
      </c>
      <c r="G56" s="110">
        <v>28578</v>
      </c>
      <c r="H56" s="110">
        <v>4218</v>
      </c>
      <c r="I56" s="111">
        <v>7693</v>
      </c>
      <c r="J56" s="110">
        <v>101514</v>
      </c>
      <c r="K56" s="110">
        <v>9017</v>
      </c>
      <c r="L56" s="110">
        <v>178178</v>
      </c>
      <c r="M56" s="110">
        <v>29071</v>
      </c>
      <c r="N56" s="111">
        <v>34687</v>
      </c>
      <c r="O56" s="110">
        <v>3364</v>
      </c>
      <c r="P56" s="111">
        <v>7028</v>
      </c>
      <c r="Q56" s="110">
        <v>4363</v>
      </c>
      <c r="R56" s="112">
        <v>759051</v>
      </c>
      <c r="S56" s="77">
        <v>-5.827742101972149</v>
      </c>
      <c r="T56" s="102"/>
    </row>
    <row r="57" spans="2:20" ht="18.75">
      <c r="B57" s="120"/>
      <c r="C57" s="55" t="s">
        <v>18</v>
      </c>
      <c r="D57" s="105">
        <v>14052</v>
      </c>
      <c r="E57" s="106">
        <v>178082</v>
      </c>
      <c r="F57" s="106">
        <v>97326</v>
      </c>
      <c r="G57" s="106">
        <v>28347</v>
      </c>
      <c r="H57" s="106">
        <v>4063</v>
      </c>
      <c r="I57" s="107">
        <v>6030</v>
      </c>
      <c r="J57" s="106">
        <v>97722</v>
      </c>
      <c r="K57" s="106">
        <v>7459</v>
      </c>
      <c r="L57" s="106">
        <v>170890</v>
      </c>
      <c r="M57" s="106">
        <v>19771</v>
      </c>
      <c r="N57" s="107">
        <v>24569</v>
      </c>
      <c r="O57" s="106">
        <v>3456</v>
      </c>
      <c r="P57" s="107">
        <v>3844</v>
      </c>
      <c r="Q57" s="106">
        <v>3432</v>
      </c>
      <c r="R57" s="35">
        <v>659043</v>
      </c>
      <c r="S57" s="67">
        <v>3.7</v>
      </c>
      <c r="T57" s="102"/>
    </row>
    <row r="58" spans="2:20" ht="18.75">
      <c r="B58" s="22" t="s">
        <v>108</v>
      </c>
      <c r="C58" s="26" t="s">
        <v>19</v>
      </c>
      <c r="D58" s="27">
        <v>673</v>
      </c>
      <c r="E58" s="28">
        <v>61460</v>
      </c>
      <c r="F58" s="28">
        <v>17017</v>
      </c>
      <c r="G58" s="28">
        <v>1921</v>
      </c>
      <c r="H58" s="28">
        <v>32</v>
      </c>
      <c r="I58" s="29">
        <v>1316</v>
      </c>
      <c r="J58" s="28">
        <v>8457</v>
      </c>
      <c r="K58" s="28">
        <v>1142</v>
      </c>
      <c r="L58" s="28">
        <v>13830</v>
      </c>
      <c r="M58" s="28">
        <v>11891</v>
      </c>
      <c r="N58" s="29">
        <v>12823</v>
      </c>
      <c r="O58" s="28">
        <v>234</v>
      </c>
      <c r="P58" s="29">
        <v>2763</v>
      </c>
      <c r="Q58" s="28">
        <v>2084</v>
      </c>
      <c r="R58" s="37">
        <v>135643</v>
      </c>
      <c r="S58" s="68">
        <v>9.7</v>
      </c>
      <c r="T58" s="102"/>
    </row>
    <row r="59" spans="2:20" ht="19.5" thickBot="1">
      <c r="B59" s="48"/>
      <c r="C59" s="24" t="s">
        <v>20</v>
      </c>
      <c r="D59" s="27">
        <v>14725</v>
      </c>
      <c r="E59" s="110">
        <v>239542</v>
      </c>
      <c r="F59" s="110">
        <v>114343</v>
      </c>
      <c r="G59" s="110">
        <v>30268</v>
      </c>
      <c r="H59" s="110">
        <v>4095</v>
      </c>
      <c r="I59" s="111">
        <v>7346</v>
      </c>
      <c r="J59" s="110">
        <v>106179</v>
      </c>
      <c r="K59" s="110">
        <v>8601</v>
      </c>
      <c r="L59" s="110">
        <v>184720</v>
      </c>
      <c r="M59" s="110">
        <v>31662</v>
      </c>
      <c r="N59" s="111">
        <v>37392</v>
      </c>
      <c r="O59" s="110">
        <v>3690</v>
      </c>
      <c r="P59" s="111">
        <v>6607</v>
      </c>
      <c r="Q59" s="110">
        <v>5516</v>
      </c>
      <c r="R59" s="112">
        <v>794686</v>
      </c>
      <c r="S59" s="77">
        <v>4.7</v>
      </c>
      <c r="T59" s="102"/>
    </row>
    <row r="60" spans="2:20" ht="18.75">
      <c r="B60" s="13"/>
      <c r="C60" s="26" t="s">
        <v>18</v>
      </c>
      <c r="D60" s="136">
        <v>14657</v>
      </c>
      <c r="E60" s="28">
        <v>184615</v>
      </c>
      <c r="F60" s="28">
        <v>99325</v>
      </c>
      <c r="G60" s="28">
        <v>30139</v>
      </c>
      <c r="H60" s="28">
        <v>3736</v>
      </c>
      <c r="I60" s="29">
        <v>6338</v>
      </c>
      <c r="J60" s="28">
        <v>97017</v>
      </c>
      <c r="K60" s="28">
        <v>6981</v>
      </c>
      <c r="L60" s="28">
        <v>172356</v>
      </c>
      <c r="M60" s="28">
        <v>20956</v>
      </c>
      <c r="N60" s="29">
        <v>24793</v>
      </c>
      <c r="O60" s="28">
        <v>3583</v>
      </c>
      <c r="P60" s="29">
        <v>3975</v>
      </c>
      <c r="Q60" s="28">
        <v>3662</v>
      </c>
      <c r="R60" s="35">
        <v>672133</v>
      </c>
      <c r="S60" s="68">
        <v>1.986213342680216</v>
      </c>
      <c r="T60" s="102"/>
    </row>
    <row r="61" spans="2:20" ht="18.75">
      <c r="B61" s="52" t="s">
        <v>115</v>
      </c>
      <c r="C61" s="26" t="s">
        <v>19</v>
      </c>
      <c r="D61" s="27">
        <v>1957</v>
      </c>
      <c r="E61" s="28">
        <v>68871</v>
      </c>
      <c r="F61" s="28">
        <v>16250</v>
      </c>
      <c r="G61" s="28">
        <v>2689</v>
      </c>
      <c r="H61" s="28">
        <v>16</v>
      </c>
      <c r="I61" s="29">
        <v>1142</v>
      </c>
      <c r="J61" s="28">
        <v>8248</v>
      </c>
      <c r="K61" s="28">
        <v>1606</v>
      </c>
      <c r="L61" s="28">
        <v>11492</v>
      </c>
      <c r="M61" s="28">
        <v>11981</v>
      </c>
      <c r="N61" s="29">
        <v>13153</v>
      </c>
      <c r="O61" s="28">
        <v>211</v>
      </c>
      <c r="P61" s="29">
        <v>3187</v>
      </c>
      <c r="Q61" s="28">
        <v>2127</v>
      </c>
      <c r="R61" s="37">
        <v>142930</v>
      </c>
      <c r="S61" s="68">
        <v>5.372190234660096</v>
      </c>
      <c r="T61" s="102"/>
    </row>
    <row r="62" spans="2:20" ht="19.5" thickBot="1">
      <c r="B62" s="48"/>
      <c r="C62" s="24" t="s">
        <v>20</v>
      </c>
      <c r="D62" s="148">
        <v>16614</v>
      </c>
      <c r="E62" s="110">
        <v>253486</v>
      </c>
      <c r="F62" s="110">
        <v>115575</v>
      </c>
      <c r="G62" s="110">
        <v>32828</v>
      </c>
      <c r="H62" s="110">
        <v>3752</v>
      </c>
      <c r="I62" s="111">
        <v>7480</v>
      </c>
      <c r="J62" s="110">
        <v>105265</v>
      </c>
      <c r="K62" s="110">
        <v>8587</v>
      </c>
      <c r="L62" s="110">
        <v>183848</v>
      </c>
      <c r="M62" s="110">
        <v>32937</v>
      </c>
      <c r="N62" s="111">
        <v>37946</v>
      </c>
      <c r="O62" s="110">
        <v>3794</v>
      </c>
      <c r="P62" s="111">
        <v>7162</v>
      </c>
      <c r="Q62" s="110">
        <v>5789</v>
      </c>
      <c r="R62" s="112">
        <v>815063</v>
      </c>
      <c r="S62" s="77">
        <v>2.564157415633332</v>
      </c>
      <c r="T62" s="102"/>
    </row>
    <row r="63" spans="2:20" ht="18.75">
      <c r="B63" s="13"/>
      <c r="C63" s="26" t="s">
        <v>18</v>
      </c>
      <c r="D63" s="136">
        <v>12958</v>
      </c>
      <c r="E63" s="28">
        <v>170363</v>
      </c>
      <c r="F63" s="28">
        <v>93398</v>
      </c>
      <c r="G63" s="28">
        <v>29242</v>
      </c>
      <c r="H63" s="28">
        <v>3161</v>
      </c>
      <c r="I63" s="29">
        <v>6079</v>
      </c>
      <c r="J63" s="28">
        <v>87283</v>
      </c>
      <c r="K63" s="28">
        <v>7491</v>
      </c>
      <c r="L63" s="28">
        <v>168593</v>
      </c>
      <c r="M63" s="28">
        <v>21154</v>
      </c>
      <c r="N63" s="29">
        <v>22448</v>
      </c>
      <c r="O63" s="28">
        <v>3511</v>
      </c>
      <c r="P63" s="29">
        <v>3553</v>
      </c>
      <c r="Q63" s="28">
        <v>4095</v>
      </c>
      <c r="R63" s="35">
        <v>633329</v>
      </c>
      <c r="S63" s="68">
        <v>-5.773262137106798</v>
      </c>
      <c r="T63" s="102"/>
    </row>
    <row r="64" spans="2:20" ht="18.75">
      <c r="B64" s="52" t="s">
        <v>119</v>
      </c>
      <c r="C64" s="26" t="s">
        <v>19</v>
      </c>
      <c r="D64" s="27">
        <v>1622</v>
      </c>
      <c r="E64" s="28">
        <v>62654</v>
      </c>
      <c r="F64" s="28">
        <v>14961</v>
      </c>
      <c r="G64" s="28">
        <v>1554</v>
      </c>
      <c r="H64" s="28">
        <v>6</v>
      </c>
      <c r="I64" s="29">
        <v>1041</v>
      </c>
      <c r="J64" s="28">
        <v>8265</v>
      </c>
      <c r="K64" s="28">
        <v>1621</v>
      </c>
      <c r="L64" s="28">
        <v>10931</v>
      </c>
      <c r="M64" s="28">
        <v>9000</v>
      </c>
      <c r="N64" s="29">
        <v>10597</v>
      </c>
      <c r="O64" s="28">
        <v>266</v>
      </c>
      <c r="P64" s="29">
        <v>2088</v>
      </c>
      <c r="Q64" s="28">
        <v>2389</v>
      </c>
      <c r="R64" s="37">
        <v>126995</v>
      </c>
      <c r="S64" s="68">
        <v>-11.148814104806547</v>
      </c>
      <c r="T64" s="102"/>
    </row>
    <row r="65" spans="2:20" ht="19.5" thickBot="1">
      <c r="B65" s="48"/>
      <c r="C65" s="24" t="s">
        <v>20</v>
      </c>
      <c r="D65" s="148">
        <v>14580</v>
      </c>
      <c r="E65" s="110">
        <v>233017</v>
      </c>
      <c r="F65" s="110">
        <v>108359</v>
      </c>
      <c r="G65" s="110">
        <v>30796</v>
      </c>
      <c r="H65" s="110">
        <v>3167</v>
      </c>
      <c r="I65" s="111">
        <v>7120</v>
      </c>
      <c r="J65" s="110">
        <v>95548</v>
      </c>
      <c r="K65" s="110">
        <v>9112</v>
      </c>
      <c r="L65" s="110">
        <v>179524</v>
      </c>
      <c r="M65" s="110">
        <v>30154</v>
      </c>
      <c r="N65" s="111">
        <v>33045</v>
      </c>
      <c r="O65" s="110">
        <v>3777</v>
      </c>
      <c r="P65" s="111">
        <v>5641</v>
      </c>
      <c r="Q65" s="110">
        <v>6484</v>
      </c>
      <c r="R65" s="112">
        <v>760324</v>
      </c>
      <c r="S65" s="77">
        <v>-6.715922572856343</v>
      </c>
      <c r="T65" s="102"/>
    </row>
    <row r="66" spans="2:20" ht="18.75">
      <c r="B66" s="103"/>
      <c r="C66" s="92"/>
      <c r="D66" s="108"/>
      <c r="E66" s="108"/>
      <c r="F66" s="108"/>
      <c r="G66" s="108"/>
      <c r="H66" s="108"/>
      <c r="I66" s="108"/>
      <c r="J66" s="108"/>
      <c r="K66" s="108"/>
      <c r="L66" s="108"/>
      <c r="M66" s="108"/>
      <c r="N66" s="108"/>
      <c r="O66" s="108"/>
      <c r="P66" s="108"/>
      <c r="Q66" s="108"/>
      <c r="R66" s="108"/>
      <c r="S66" s="109"/>
      <c r="T66" s="102"/>
    </row>
    <row r="67" spans="2:20" ht="18.75">
      <c r="B67" s="103"/>
      <c r="C67" s="92"/>
      <c r="D67" s="108"/>
      <c r="E67" s="108"/>
      <c r="F67" s="108"/>
      <c r="G67" s="108"/>
      <c r="H67" s="108"/>
      <c r="I67" s="108"/>
      <c r="J67" s="108"/>
      <c r="K67" s="108"/>
      <c r="L67" s="108"/>
      <c r="M67" s="108"/>
      <c r="N67" s="108"/>
      <c r="O67" s="108"/>
      <c r="P67" s="108"/>
      <c r="Q67" s="108"/>
      <c r="R67" s="108"/>
      <c r="S67" s="109"/>
      <c r="T67" s="102"/>
    </row>
    <row r="68" spans="2:20" ht="19.5" thickBot="1">
      <c r="B68" s="103"/>
      <c r="C68" s="92"/>
      <c r="D68" s="108"/>
      <c r="E68" s="108"/>
      <c r="F68" s="108"/>
      <c r="G68" s="108"/>
      <c r="H68" s="108"/>
      <c r="I68" s="108"/>
      <c r="J68" s="108"/>
      <c r="K68" s="108"/>
      <c r="L68" s="108"/>
      <c r="M68" s="108"/>
      <c r="N68" s="108"/>
      <c r="O68" s="108"/>
      <c r="P68" s="108"/>
      <c r="Q68" s="108"/>
      <c r="R68" s="108"/>
      <c r="S68" s="109"/>
      <c r="T68" s="102"/>
    </row>
    <row r="69" spans="2:20" ht="18.75">
      <c r="B69" s="113"/>
      <c r="C69" s="93" t="s">
        <v>18</v>
      </c>
      <c r="D69" s="114">
        <v>24266</v>
      </c>
      <c r="E69" s="115">
        <v>180443</v>
      </c>
      <c r="F69" s="115">
        <v>175591</v>
      </c>
      <c r="G69" s="115">
        <v>43181</v>
      </c>
      <c r="H69" s="115">
        <v>6962</v>
      </c>
      <c r="I69" s="116">
        <v>16203</v>
      </c>
      <c r="J69" s="115">
        <v>139297</v>
      </c>
      <c r="K69" s="115">
        <v>20428</v>
      </c>
      <c r="L69" s="115">
        <v>292779</v>
      </c>
      <c r="M69" s="115">
        <v>33077</v>
      </c>
      <c r="N69" s="116">
        <v>43324</v>
      </c>
      <c r="O69" s="115">
        <v>8079</v>
      </c>
      <c r="P69" s="116">
        <v>7922</v>
      </c>
      <c r="Q69" s="115">
        <v>1988</v>
      </c>
      <c r="R69" s="117">
        <v>993540</v>
      </c>
      <c r="S69" s="94">
        <v>0.39874938611188</v>
      </c>
      <c r="T69" s="1"/>
    </row>
    <row r="70" spans="2:20" ht="18.75">
      <c r="B70" s="22" t="s">
        <v>75</v>
      </c>
      <c r="C70" s="26" t="s">
        <v>19</v>
      </c>
      <c r="D70" s="27">
        <v>2257</v>
      </c>
      <c r="E70" s="28">
        <v>49670</v>
      </c>
      <c r="F70" s="28">
        <v>67086</v>
      </c>
      <c r="G70" s="28">
        <v>2975</v>
      </c>
      <c r="H70" s="28">
        <v>127</v>
      </c>
      <c r="I70" s="29">
        <v>6230</v>
      </c>
      <c r="J70" s="28">
        <v>17411</v>
      </c>
      <c r="K70" s="28">
        <v>3088</v>
      </c>
      <c r="L70" s="28">
        <v>21393</v>
      </c>
      <c r="M70" s="28">
        <v>8534</v>
      </c>
      <c r="N70" s="29">
        <v>16044</v>
      </c>
      <c r="O70" s="28">
        <v>373</v>
      </c>
      <c r="P70" s="29">
        <v>718</v>
      </c>
      <c r="Q70" s="28">
        <v>1643</v>
      </c>
      <c r="R70" s="37">
        <v>197549</v>
      </c>
      <c r="S70" s="68" t="s">
        <v>50</v>
      </c>
      <c r="T70" s="1"/>
    </row>
    <row r="71" spans="2:20" ht="18.75">
      <c r="B71" s="15"/>
      <c r="C71" s="31" t="s">
        <v>20</v>
      </c>
      <c r="D71" s="32">
        <v>26523</v>
      </c>
      <c r="E71" s="33">
        <v>230113</v>
      </c>
      <c r="F71" s="33">
        <v>242677</v>
      </c>
      <c r="G71" s="33">
        <v>46156</v>
      </c>
      <c r="H71" s="33">
        <v>7089</v>
      </c>
      <c r="I71" s="34">
        <v>22433</v>
      </c>
      <c r="J71" s="33">
        <v>156708</v>
      </c>
      <c r="K71" s="33">
        <v>23516</v>
      </c>
      <c r="L71" s="33">
        <v>314172</v>
      </c>
      <c r="M71" s="33">
        <v>41611</v>
      </c>
      <c r="N71" s="34">
        <v>59368</v>
      </c>
      <c r="O71" s="33">
        <v>8452</v>
      </c>
      <c r="P71" s="34">
        <v>8640</v>
      </c>
      <c r="Q71" s="33">
        <v>3631</v>
      </c>
      <c r="R71" s="38">
        <v>1191089</v>
      </c>
      <c r="S71" s="95">
        <v>0.123316482042195</v>
      </c>
      <c r="T71" s="1"/>
    </row>
    <row r="72" spans="2:20" ht="18.75">
      <c r="B72" s="104"/>
      <c r="C72" s="55" t="s">
        <v>18</v>
      </c>
      <c r="D72" s="105">
        <v>20557</v>
      </c>
      <c r="E72" s="106">
        <v>162449</v>
      </c>
      <c r="F72" s="106">
        <v>147855</v>
      </c>
      <c r="G72" s="106">
        <v>37492</v>
      </c>
      <c r="H72" s="106">
        <v>6161</v>
      </c>
      <c r="I72" s="107">
        <v>13063</v>
      </c>
      <c r="J72" s="106">
        <v>117055</v>
      </c>
      <c r="K72" s="106">
        <v>17220</v>
      </c>
      <c r="L72" s="106">
        <v>233987</v>
      </c>
      <c r="M72" s="106">
        <v>28920</v>
      </c>
      <c r="N72" s="107">
        <v>35011</v>
      </c>
      <c r="O72" s="106">
        <v>6876</v>
      </c>
      <c r="P72" s="107">
        <v>6718</v>
      </c>
      <c r="Q72" s="106">
        <v>1663</v>
      </c>
      <c r="R72" s="35">
        <v>835027</v>
      </c>
      <c r="S72" s="67" t="s">
        <v>51</v>
      </c>
      <c r="T72" s="1"/>
    </row>
    <row r="73" spans="2:20" ht="18.75">
      <c r="B73" s="22" t="s">
        <v>76</v>
      </c>
      <c r="C73" s="26" t="s">
        <v>19</v>
      </c>
      <c r="D73" s="27">
        <v>1570</v>
      </c>
      <c r="E73" s="28">
        <v>48238</v>
      </c>
      <c r="F73" s="28">
        <v>64945</v>
      </c>
      <c r="G73" s="28">
        <v>2117</v>
      </c>
      <c r="H73" s="28">
        <v>81</v>
      </c>
      <c r="I73" s="29">
        <v>7148</v>
      </c>
      <c r="J73" s="28">
        <v>19208</v>
      </c>
      <c r="K73" s="28">
        <v>3532</v>
      </c>
      <c r="L73" s="28">
        <v>16103</v>
      </c>
      <c r="M73" s="28">
        <v>8873</v>
      </c>
      <c r="N73" s="29">
        <v>12519</v>
      </c>
      <c r="O73" s="28">
        <v>380</v>
      </c>
      <c r="P73" s="29">
        <v>742</v>
      </c>
      <c r="Q73" s="28">
        <v>1200</v>
      </c>
      <c r="R73" s="37">
        <v>186656</v>
      </c>
      <c r="S73" s="68" t="s">
        <v>52</v>
      </c>
      <c r="T73" s="1"/>
    </row>
    <row r="74" spans="2:20" ht="18.75">
      <c r="B74" s="15"/>
      <c r="C74" s="31" t="s">
        <v>20</v>
      </c>
      <c r="D74" s="32">
        <v>22127</v>
      </c>
      <c r="E74" s="33">
        <v>210687</v>
      </c>
      <c r="F74" s="33">
        <v>212800</v>
      </c>
      <c r="G74" s="33">
        <v>39609</v>
      </c>
      <c r="H74" s="33">
        <v>6242</v>
      </c>
      <c r="I74" s="34">
        <v>20211</v>
      </c>
      <c r="J74" s="33">
        <v>136263</v>
      </c>
      <c r="K74" s="33">
        <v>20752</v>
      </c>
      <c r="L74" s="33">
        <v>250090</v>
      </c>
      <c r="M74" s="33">
        <v>37793</v>
      </c>
      <c r="N74" s="34">
        <v>47530</v>
      </c>
      <c r="O74" s="33">
        <v>7256</v>
      </c>
      <c r="P74" s="34">
        <v>7460</v>
      </c>
      <c r="Q74" s="33">
        <v>2863</v>
      </c>
      <c r="R74" s="38">
        <v>1021683</v>
      </c>
      <c r="S74" s="95" t="s">
        <v>53</v>
      </c>
      <c r="T74" s="1"/>
    </row>
    <row r="75" spans="2:20" ht="18.75">
      <c r="B75" s="104"/>
      <c r="C75" s="55" t="s">
        <v>18</v>
      </c>
      <c r="D75" s="105">
        <v>18430</v>
      </c>
      <c r="E75" s="106">
        <v>169207</v>
      </c>
      <c r="F75" s="106">
        <v>150745</v>
      </c>
      <c r="G75" s="106">
        <v>35110</v>
      </c>
      <c r="H75" s="106">
        <v>6854</v>
      </c>
      <c r="I75" s="107">
        <v>12530</v>
      </c>
      <c r="J75" s="106">
        <v>123726</v>
      </c>
      <c r="K75" s="106">
        <v>14815</v>
      </c>
      <c r="L75" s="106">
        <v>244957</v>
      </c>
      <c r="M75" s="106">
        <v>30549</v>
      </c>
      <c r="N75" s="107">
        <v>39388</v>
      </c>
      <c r="O75" s="106">
        <v>6656</v>
      </c>
      <c r="P75" s="107">
        <v>7362</v>
      </c>
      <c r="Q75" s="106">
        <v>1574</v>
      </c>
      <c r="R75" s="35">
        <v>861903</v>
      </c>
      <c r="S75" s="67">
        <v>3.21857856093276</v>
      </c>
      <c r="T75" s="1"/>
    </row>
    <row r="76" spans="2:20" ht="18.75">
      <c r="B76" s="22" t="s">
        <v>77</v>
      </c>
      <c r="C76" s="26" t="s">
        <v>19</v>
      </c>
      <c r="D76" s="27">
        <v>1635</v>
      </c>
      <c r="E76" s="28">
        <v>57646</v>
      </c>
      <c r="F76" s="28">
        <v>70138</v>
      </c>
      <c r="G76" s="28">
        <v>1795</v>
      </c>
      <c r="H76" s="28">
        <v>128</v>
      </c>
      <c r="I76" s="29">
        <v>5793</v>
      </c>
      <c r="J76" s="28">
        <v>17839</v>
      </c>
      <c r="K76" s="28">
        <v>2916</v>
      </c>
      <c r="L76" s="28">
        <v>15217</v>
      </c>
      <c r="M76" s="28">
        <v>8144</v>
      </c>
      <c r="N76" s="29">
        <v>14707</v>
      </c>
      <c r="O76" s="28">
        <v>265</v>
      </c>
      <c r="P76" s="29">
        <v>1231</v>
      </c>
      <c r="Q76" s="28">
        <v>1380</v>
      </c>
      <c r="R76" s="37">
        <v>198834</v>
      </c>
      <c r="S76" s="68">
        <v>6.52430138865078</v>
      </c>
      <c r="T76" s="1"/>
    </row>
    <row r="77" spans="2:20" ht="18.75">
      <c r="B77" s="15"/>
      <c r="C77" s="31" t="s">
        <v>20</v>
      </c>
      <c r="D77" s="32">
        <v>20065</v>
      </c>
      <c r="E77" s="33">
        <v>226853</v>
      </c>
      <c r="F77" s="33">
        <v>220883</v>
      </c>
      <c r="G77" s="33">
        <v>36905</v>
      </c>
      <c r="H77" s="33">
        <v>6982</v>
      </c>
      <c r="I77" s="34">
        <v>18323</v>
      </c>
      <c r="J77" s="33">
        <v>141565</v>
      </c>
      <c r="K77" s="33">
        <v>17731</v>
      </c>
      <c r="L77" s="33">
        <v>260174</v>
      </c>
      <c r="M77" s="33">
        <v>38693</v>
      </c>
      <c r="N77" s="34">
        <v>54095</v>
      </c>
      <c r="O77" s="33">
        <v>6921</v>
      </c>
      <c r="P77" s="34">
        <v>8593</v>
      </c>
      <c r="Q77" s="33">
        <v>2954</v>
      </c>
      <c r="R77" s="38">
        <v>1060737</v>
      </c>
      <c r="S77" s="95">
        <v>3.82251637738907</v>
      </c>
      <c r="T77" s="1"/>
    </row>
    <row r="78" spans="2:20" ht="18.75">
      <c r="B78" s="104"/>
      <c r="C78" s="55" t="s">
        <v>18</v>
      </c>
      <c r="D78" s="105">
        <v>19877</v>
      </c>
      <c r="E78" s="106">
        <v>198401</v>
      </c>
      <c r="F78" s="106">
        <v>157180</v>
      </c>
      <c r="G78" s="106">
        <v>40775</v>
      </c>
      <c r="H78" s="106">
        <v>7079</v>
      </c>
      <c r="I78" s="107">
        <v>12531</v>
      </c>
      <c r="J78" s="106">
        <v>136223</v>
      </c>
      <c r="K78" s="106">
        <v>14610</v>
      </c>
      <c r="L78" s="106">
        <v>278213</v>
      </c>
      <c r="M78" s="106">
        <v>35600</v>
      </c>
      <c r="N78" s="107">
        <v>48971</v>
      </c>
      <c r="O78" s="106">
        <v>6884</v>
      </c>
      <c r="P78" s="107">
        <v>8850</v>
      </c>
      <c r="Q78" s="106">
        <v>1643</v>
      </c>
      <c r="R78" s="35">
        <v>966837</v>
      </c>
      <c r="S78" s="67">
        <v>12.1746878709089</v>
      </c>
      <c r="T78" s="1"/>
    </row>
    <row r="79" spans="2:20" ht="18.75">
      <c r="B79" s="22" t="s">
        <v>78</v>
      </c>
      <c r="C79" s="26" t="s">
        <v>19</v>
      </c>
      <c r="D79" s="27">
        <v>1721</v>
      </c>
      <c r="E79" s="28">
        <v>67061</v>
      </c>
      <c r="F79" s="28">
        <v>68515</v>
      </c>
      <c r="G79" s="28">
        <v>2482</v>
      </c>
      <c r="H79" s="28">
        <v>107</v>
      </c>
      <c r="I79" s="29">
        <v>5601</v>
      </c>
      <c r="J79" s="28">
        <v>10926</v>
      </c>
      <c r="K79" s="28">
        <v>4503</v>
      </c>
      <c r="L79" s="28">
        <v>12819</v>
      </c>
      <c r="M79" s="28">
        <v>8383</v>
      </c>
      <c r="N79" s="29">
        <v>15801</v>
      </c>
      <c r="O79" s="28">
        <v>272</v>
      </c>
      <c r="P79" s="29">
        <v>1426</v>
      </c>
      <c r="Q79" s="28">
        <v>1295</v>
      </c>
      <c r="R79" s="37">
        <v>200912</v>
      </c>
      <c r="S79" s="68">
        <v>1.04509289155778</v>
      </c>
      <c r="T79" s="1"/>
    </row>
    <row r="80" spans="2:20" ht="18.75">
      <c r="B80" s="15"/>
      <c r="C80" s="31" t="s">
        <v>20</v>
      </c>
      <c r="D80" s="32">
        <v>21598</v>
      </c>
      <c r="E80" s="33">
        <v>265462</v>
      </c>
      <c r="F80" s="33">
        <v>225695</v>
      </c>
      <c r="G80" s="33">
        <v>43257</v>
      </c>
      <c r="H80" s="33">
        <v>7186</v>
      </c>
      <c r="I80" s="34">
        <v>18132</v>
      </c>
      <c r="J80" s="33">
        <v>147149</v>
      </c>
      <c r="K80" s="33">
        <v>19113</v>
      </c>
      <c r="L80" s="33">
        <v>291032</v>
      </c>
      <c r="M80" s="33">
        <v>43983</v>
      </c>
      <c r="N80" s="34">
        <v>64772</v>
      </c>
      <c r="O80" s="33">
        <v>7156</v>
      </c>
      <c r="P80" s="34">
        <v>10276</v>
      </c>
      <c r="Q80" s="33">
        <v>2938</v>
      </c>
      <c r="R80" s="38">
        <v>1167749</v>
      </c>
      <c r="S80" s="95">
        <v>10.0884573650207</v>
      </c>
      <c r="T80" s="1"/>
    </row>
    <row r="81" spans="2:20" ht="18.75">
      <c r="B81" s="104"/>
      <c r="C81" s="55" t="s">
        <v>18</v>
      </c>
      <c r="D81" s="105">
        <v>19011</v>
      </c>
      <c r="E81" s="106">
        <v>154977</v>
      </c>
      <c r="F81" s="106">
        <v>146510</v>
      </c>
      <c r="G81" s="106">
        <v>36738</v>
      </c>
      <c r="H81" s="106">
        <v>5547</v>
      </c>
      <c r="I81" s="107">
        <v>11703</v>
      </c>
      <c r="J81" s="106">
        <v>108695</v>
      </c>
      <c r="K81" s="106">
        <v>13800</v>
      </c>
      <c r="L81" s="106">
        <v>248308</v>
      </c>
      <c r="M81" s="106">
        <v>32594</v>
      </c>
      <c r="N81" s="107">
        <v>29919</v>
      </c>
      <c r="O81" s="106">
        <v>5998</v>
      </c>
      <c r="P81" s="107">
        <v>5639</v>
      </c>
      <c r="Q81" s="106">
        <v>1290</v>
      </c>
      <c r="R81" s="35">
        <v>820729</v>
      </c>
      <c r="S81" s="67" t="s">
        <v>54</v>
      </c>
      <c r="T81" s="1"/>
    </row>
    <row r="82" spans="2:20" ht="18.75">
      <c r="B82" s="22" t="s">
        <v>79</v>
      </c>
      <c r="C82" s="26" t="s">
        <v>19</v>
      </c>
      <c r="D82" s="27">
        <v>1436</v>
      </c>
      <c r="E82" s="28">
        <v>49571</v>
      </c>
      <c r="F82" s="28">
        <v>63221</v>
      </c>
      <c r="G82" s="28">
        <v>2288</v>
      </c>
      <c r="H82" s="28">
        <v>64</v>
      </c>
      <c r="I82" s="29">
        <v>4539</v>
      </c>
      <c r="J82" s="28">
        <v>7688</v>
      </c>
      <c r="K82" s="28">
        <v>6505</v>
      </c>
      <c r="L82" s="28">
        <v>9204</v>
      </c>
      <c r="M82" s="28">
        <v>8260</v>
      </c>
      <c r="N82" s="29">
        <v>12304</v>
      </c>
      <c r="O82" s="28">
        <v>222</v>
      </c>
      <c r="P82" s="29">
        <v>1256</v>
      </c>
      <c r="Q82" s="28">
        <v>779</v>
      </c>
      <c r="R82" s="37">
        <v>167337</v>
      </c>
      <c r="S82" s="68" t="s">
        <v>55</v>
      </c>
      <c r="T82" s="1"/>
    </row>
    <row r="83" spans="2:20" ht="18.75">
      <c r="B83" s="15"/>
      <c r="C83" s="31" t="s">
        <v>20</v>
      </c>
      <c r="D83" s="32">
        <v>20447</v>
      </c>
      <c r="E83" s="33">
        <v>204548</v>
      </c>
      <c r="F83" s="33">
        <v>209731</v>
      </c>
      <c r="G83" s="33">
        <v>39026</v>
      </c>
      <c r="H83" s="33">
        <v>5611</v>
      </c>
      <c r="I83" s="34">
        <v>16242</v>
      </c>
      <c r="J83" s="33">
        <v>116383</v>
      </c>
      <c r="K83" s="33">
        <v>20305</v>
      </c>
      <c r="L83" s="33">
        <v>257512</v>
      </c>
      <c r="M83" s="33">
        <v>40854</v>
      </c>
      <c r="N83" s="34">
        <v>42223</v>
      </c>
      <c r="O83" s="33">
        <v>6220</v>
      </c>
      <c r="P83" s="34">
        <v>6895</v>
      </c>
      <c r="Q83" s="33">
        <v>2069</v>
      </c>
      <c r="R83" s="38">
        <v>988066</v>
      </c>
      <c r="S83" s="95" t="s">
        <v>56</v>
      </c>
      <c r="T83" s="1"/>
    </row>
    <row r="84" spans="2:20" ht="18.75">
      <c r="B84" s="104"/>
      <c r="C84" s="55" t="s">
        <v>18</v>
      </c>
      <c r="D84" s="105">
        <v>15670</v>
      </c>
      <c r="E84" s="106">
        <v>165808</v>
      </c>
      <c r="F84" s="106">
        <v>129890</v>
      </c>
      <c r="G84" s="106">
        <v>31031</v>
      </c>
      <c r="H84" s="106">
        <v>5869</v>
      </c>
      <c r="I84" s="107">
        <v>10137</v>
      </c>
      <c r="J84" s="106">
        <v>118903</v>
      </c>
      <c r="K84" s="106">
        <v>12442</v>
      </c>
      <c r="L84" s="106">
        <v>227290</v>
      </c>
      <c r="M84" s="106">
        <v>29212</v>
      </c>
      <c r="N84" s="107">
        <v>36680</v>
      </c>
      <c r="O84" s="106">
        <v>5199</v>
      </c>
      <c r="P84" s="107">
        <v>6574</v>
      </c>
      <c r="Q84" s="106">
        <v>1328</v>
      </c>
      <c r="R84" s="35">
        <v>796033</v>
      </c>
      <c r="S84" s="67" t="s">
        <v>57</v>
      </c>
      <c r="T84" s="1"/>
    </row>
    <row r="85" spans="2:20" ht="18.75">
      <c r="B85" s="22" t="s">
        <v>80</v>
      </c>
      <c r="C85" s="26" t="s">
        <v>19</v>
      </c>
      <c r="D85" s="27">
        <v>1244</v>
      </c>
      <c r="E85" s="28">
        <v>55544</v>
      </c>
      <c r="F85" s="28">
        <v>55538</v>
      </c>
      <c r="G85" s="28">
        <v>2404</v>
      </c>
      <c r="H85" s="28">
        <v>78</v>
      </c>
      <c r="I85" s="29">
        <v>4379</v>
      </c>
      <c r="J85" s="28">
        <v>8431</v>
      </c>
      <c r="K85" s="28">
        <v>3413</v>
      </c>
      <c r="L85" s="28">
        <v>10742</v>
      </c>
      <c r="M85" s="28">
        <v>10073</v>
      </c>
      <c r="N85" s="29">
        <v>13470</v>
      </c>
      <c r="O85" s="28">
        <v>301</v>
      </c>
      <c r="P85" s="29">
        <v>1889</v>
      </c>
      <c r="Q85" s="28">
        <v>890</v>
      </c>
      <c r="R85" s="37">
        <v>168396</v>
      </c>
      <c r="S85" s="68">
        <v>0.62986667622821</v>
      </c>
      <c r="T85" s="1"/>
    </row>
    <row r="86" spans="2:20" ht="18.75">
      <c r="B86" s="15"/>
      <c r="C86" s="31" t="s">
        <v>20</v>
      </c>
      <c r="D86" s="32">
        <v>16914</v>
      </c>
      <c r="E86" s="33">
        <v>221352</v>
      </c>
      <c r="F86" s="33">
        <v>185428</v>
      </c>
      <c r="G86" s="33">
        <v>33435</v>
      </c>
      <c r="H86" s="33">
        <v>5947</v>
      </c>
      <c r="I86" s="34">
        <v>14516</v>
      </c>
      <c r="J86" s="33">
        <v>127334</v>
      </c>
      <c r="K86" s="33">
        <v>15855</v>
      </c>
      <c r="L86" s="33">
        <v>238032</v>
      </c>
      <c r="M86" s="33">
        <v>39285</v>
      </c>
      <c r="N86" s="34">
        <v>50150</v>
      </c>
      <c r="O86" s="33">
        <v>5500</v>
      </c>
      <c r="P86" s="34">
        <v>8463</v>
      </c>
      <c r="Q86" s="33">
        <v>2218</v>
      </c>
      <c r="R86" s="38">
        <v>964429</v>
      </c>
      <c r="S86" s="95" t="s">
        <v>58</v>
      </c>
      <c r="T86" s="1"/>
    </row>
    <row r="87" spans="2:20" ht="18.75">
      <c r="B87" s="104"/>
      <c r="C87" s="55" t="s">
        <v>18</v>
      </c>
      <c r="D87" s="105">
        <v>17396</v>
      </c>
      <c r="E87" s="106">
        <v>172175</v>
      </c>
      <c r="F87" s="106">
        <v>132556</v>
      </c>
      <c r="G87" s="106">
        <v>33160</v>
      </c>
      <c r="H87" s="106">
        <v>5905</v>
      </c>
      <c r="I87" s="107">
        <v>9729</v>
      </c>
      <c r="J87" s="106">
        <v>118529</v>
      </c>
      <c r="K87" s="106">
        <v>11340</v>
      </c>
      <c r="L87" s="106">
        <v>239317</v>
      </c>
      <c r="M87" s="106">
        <v>26786</v>
      </c>
      <c r="N87" s="107">
        <v>37634</v>
      </c>
      <c r="O87" s="106">
        <v>5078</v>
      </c>
      <c r="P87" s="107">
        <v>6145</v>
      </c>
      <c r="Q87" s="106">
        <v>1892</v>
      </c>
      <c r="R87" s="35">
        <v>817642</v>
      </c>
      <c r="S87" s="67">
        <v>2.71458595309491</v>
      </c>
      <c r="T87" s="1"/>
    </row>
    <row r="88" spans="2:20" ht="18.75">
      <c r="B88" s="22" t="s">
        <v>66</v>
      </c>
      <c r="C88" s="26" t="s">
        <v>19</v>
      </c>
      <c r="D88" s="27">
        <v>929</v>
      </c>
      <c r="E88" s="28">
        <v>61376</v>
      </c>
      <c r="F88" s="28">
        <v>51968</v>
      </c>
      <c r="G88" s="28">
        <v>2797</v>
      </c>
      <c r="H88" s="28">
        <v>83</v>
      </c>
      <c r="I88" s="29">
        <v>3515</v>
      </c>
      <c r="J88" s="28">
        <v>8238</v>
      </c>
      <c r="K88" s="28">
        <v>5144</v>
      </c>
      <c r="L88" s="28">
        <v>11161</v>
      </c>
      <c r="M88" s="28">
        <v>12283</v>
      </c>
      <c r="N88" s="29">
        <v>13222</v>
      </c>
      <c r="O88" s="28">
        <v>333</v>
      </c>
      <c r="P88" s="29">
        <v>2267</v>
      </c>
      <c r="Q88" s="28">
        <v>1230</v>
      </c>
      <c r="R88" s="37">
        <v>174546</v>
      </c>
      <c r="S88" s="68">
        <v>3.65210575073042</v>
      </c>
      <c r="T88" s="1"/>
    </row>
    <row r="89" spans="2:20" ht="18.75">
      <c r="B89" s="15"/>
      <c r="C89" s="31" t="s">
        <v>20</v>
      </c>
      <c r="D89" s="32">
        <v>18325</v>
      </c>
      <c r="E89" s="33">
        <v>233551</v>
      </c>
      <c r="F89" s="33">
        <v>184524</v>
      </c>
      <c r="G89" s="33">
        <v>35957</v>
      </c>
      <c r="H89" s="33">
        <v>5988</v>
      </c>
      <c r="I89" s="34">
        <v>13244</v>
      </c>
      <c r="J89" s="33">
        <v>126767</v>
      </c>
      <c r="K89" s="33">
        <v>16484</v>
      </c>
      <c r="L89" s="33">
        <v>250478</v>
      </c>
      <c r="M89" s="33">
        <v>39069</v>
      </c>
      <c r="N89" s="34">
        <v>50856</v>
      </c>
      <c r="O89" s="33">
        <v>5411</v>
      </c>
      <c r="P89" s="34">
        <v>8412</v>
      </c>
      <c r="Q89" s="33">
        <v>3122</v>
      </c>
      <c r="R89" s="38">
        <v>992188</v>
      </c>
      <c r="S89" s="95">
        <v>2.87828341951559</v>
      </c>
      <c r="T89" s="1"/>
    </row>
    <row r="90" spans="2:20" ht="18.75">
      <c r="B90" s="104"/>
      <c r="C90" s="55" t="s">
        <v>18</v>
      </c>
      <c r="D90" s="105">
        <v>18507</v>
      </c>
      <c r="E90" s="106">
        <v>186491</v>
      </c>
      <c r="F90" s="106">
        <v>136083</v>
      </c>
      <c r="G90" s="106">
        <v>37035</v>
      </c>
      <c r="H90" s="106">
        <v>6355</v>
      </c>
      <c r="I90" s="107">
        <v>9177</v>
      </c>
      <c r="J90" s="106">
        <v>127287</v>
      </c>
      <c r="K90" s="106">
        <v>12325</v>
      </c>
      <c r="L90" s="106">
        <v>244407</v>
      </c>
      <c r="M90" s="106">
        <v>27830</v>
      </c>
      <c r="N90" s="107">
        <v>40088</v>
      </c>
      <c r="O90" s="106">
        <v>4944</v>
      </c>
      <c r="P90" s="107">
        <v>6644</v>
      </c>
      <c r="Q90" s="106">
        <v>2521</v>
      </c>
      <c r="R90" s="35">
        <v>859694</v>
      </c>
      <c r="S90" s="67">
        <v>5.14308218022068</v>
      </c>
      <c r="T90" s="1"/>
    </row>
    <row r="91" spans="2:20" ht="18.75">
      <c r="B91" s="22" t="s">
        <v>67</v>
      </c>
      <c r="C91" s="26" t="s">
        <v>19</v>
      </c>
      <c r="D91" s="27">
        <v>928</v>
      </c>
      <c r="E91" s="28">
        <v>66673</v>
      </c>
      <c r="F91" s="28">
        <v>55729</v>
      </c>
      <c r="G91" s="28">
        <v>2516</v>
      </c>
      <c r="H91" s="28">
        <v>71</v>
      </c>
      <c r="I91" s="29">
        <v>3298</v>
      </c>
      <c r="J91" s="28">
        <v>8608</v>
      </c>
      <c r="K91" s="28">
        <v>3996</v>
      </c>
      <c r="L91" s="28">
        <v>11441</v>
      </c>
      <c r="M91" s="28">
        <v>11926</v>
      </c>
      <c r="N91" s="29">
        <v>15234</v>
      </c>
      <c r="O91" s="28">
        <v>353</v>
      </c>
      <c r="P91" s="29">
        <v>2695</v>
      </c>
      <c r="Q91" s="28">
        <v>1754</v>
      </c>
      <c r="R91" s="37">
        <v>185222</v>
      </c>
      <c r="S91" s="68">
        <v>6.11643921946077</v>
      </c>
      <c r="T91" s="1"/>
    </row>
    <row r="92" spans="2:20" ht="18.75">
      <c r="B92" s="15"/>
      <c r="C92" s="31" t="s">
        <v>20</v>
      </c>
      <c r="D92" s="32">
        <v>19435</v>
      </c>
      <c r="E92" s="33">
        <v>253164</v>
      </c>
      <c r="F92" s="33">
        <v>191812</v>
      </c>
      <c r="G92" s="33">
        <v>39551</v>
      </c>
      <c r="H92" s="33">
        <v>6426</v>
      </c>
      <c r="I92" s="34">
        <v>12475</v>
      </c>
      <c r="J92" s="33">
        <v>135895</v>
      </c>
      <c r="K92" s="33">
        <v>16321</v>
      </c>
      <c r="L92" s="33">
        <v>255848</v>
      </c>
      <c r="M92" s="33">
        <v>39756</v>
      </c>
      <c r="N92" s="34">
        <v>55322</v>
      </c>
      <c r="O92" s="33">
        <v>5297</v>
      </c>
      <c r="P92" s="34">
        <v>9339</v>
      </c>
      <c r="Q92" s="33">
        <v>4275</v>
      </c>
      <c r="R92" s="38">
        <v>1044916</v>
      </c>
      <c r="S92" s="95">
        <v>5.314315432156</v>
      </c>
      <c r="T92" s="1"/>
    </row>
    <row r="93" spans="2:20" ht="18.75">
      <c r="B93" s="104"/>
      <c r="C93" s="55" t="s">
        <v>18</v>
      </c>
      <c r="D93" s="105">
        <v>18307</v>
      </c>
      <c r="E93" s="106">
        <v>187840</v>
      </c>
      <c r="F93" s="106">
        <v>127669</v>
      </c>
      <c r="G93" s="106">
        <v>37453</v>
      </c>
      <c r="H93" s="106">
        <v>5501</v>
      </c>
      <c r="I93" s="107">
        <v>8904</v>
      </c>
      <c r="J93" s="106">
        <v>118497</v>
      </c>
      <c r="K93" s="106">
        <v>11875</v>
      </c>
      <c r="L93" s="106">
        <v>225212</v>
      </c>
      <c r="M93" s="106">
        <v>26213</v>
      </c>
      <c r="N93" s="107">
        <v>36650</v>
      </c>
      <c r="O93" s="106">
        <v>4671</v>
      </c>
      <c r="P93" s="107">
        <v>5832</v>
      </c>
      <c r="Q93" s="106">
        <v>2414</v>
      </c>
      <c r="R93" s="35">
        <v>817038</v>
      </c>
      <c r="S93" s="67" t="s">
        <v>21</v>
      </c>
      <c r="T93" s="4"/>
    </row>
    <row r="94" spans="2:20" ht="18.75">
      <c r="B94" s="22" t="s">
        <v>68</v>
      </c>
      <c r="C94" s="26" t="s">
        <v>19</v>
      </c>
      <c r="D94" s="27">
        <v>622</v>
      </c>
      <c r="E94" s="28">
        <v>63517</v>
      </c>
      <c r="F94" s="28">
        <v>43691</v>
      </c>
      <c r="G94" s="28">
        <v>1955</v>
      </c>
      <c r="H94" s="28">
        <v>44</v>
      </c>
      <c r="I94" s="29">
        <v>2800</v>
      </c>
      <c r="J94" s="28">
        <v>11675</v>
      </c>
      <c r="K94" s="28">
        <v>4309</v>
      </c>
      <c r="L94" s="28">
        <v>12598</v>
      </c>
      <c r="M94" s="28">
        <v>11809</v>
      </c>
      <c r="N94" s="29">
        <v>13915</v>
      </c>
      <c r="O94" s="28">
        <v>610</v>
      </c>
      <c r="P94" s="29">
        <v>2820</v>
      </c>
      <c r="Q94" s="28">
        <v>1539</v>
      </c>
      <c r="R94" s="37">
        <v>171904</v>
      </c>
      <c r="S94" s="68" t="s">
        <v>59</v>
      </c>
      <c r="T94" s="4"/>
    </row>
    <row r="95" spans="2:20" ht="18.75">
      <c r="B95" s="15"/>
      <c r="C95" s="31" t="s">
        <v>20</v>
      </c>
      <c r="D95" s="32">
        <v>18929</v>
      </c>
      <c r="E95" s="33">
        <v>251357</v>
      </c>
      <c r="F95" s="33">
        <v>171360</v>
      </c>
      <c r="G95" s="33">
        <v>39408</v>
      </c>
      <c r="H95" s="33">
        <v>5545</v>
      </c>
      <c r="I95" s="34">
        <v>11704</v>
      </c>
      <c r="J95" s="33">
        <v>130172</v>
      </c>
      <c r="K95" s="33">
        <v>16184</v>
      </c>
      <c r="L95" s="33">
        <v>237810</v>
      </c>
      <c r="M95" s="33">
        <v>38022</v>
      </c>
      <c r="N95" s="34">
        <v>50565</v>
      </c>
      <c r="O95" s="33">
        <v>5281</v>
      </c>
      <c r="P95" s="34">
        <v>8652</v>
      </c>
      <c r="Q95" s="33">
        <v>3953</v>
      </c>
      <c r="R95" s="38">
        <v>988942</v>
      </c>
      <c r="S95" s="95" t="s">
        <v>23</v>
      </c>
      <c r="T95" s="4"/>
    </row>
    <row r="96" spans="2:20" ht="18.75">
      <c r="B96" s="104"/>
      <c r="C96" s="55" t="s">
        <v>18</v>
      </c>
      <c r="D96" s="105">
        <v>16438</v>
      </c>
      <c r="E96" s="106">
        <v>200051</v>
      </c>
      <c r="F96" s="106">
        <v>133862</v>
      </c>
      <c r="G96" s="106">
        <v>37131</v>
      </c>
      <c r="H96" s="106">
        <v>6046</v>
      </c>
      <c r="I96" s="107">
        <v>8283</v>
      </c>
      <c r="J96" s="106">
        <v>120176</v>
      </c>
      <c r="K96" s="106">
        <v>11914</v>
      </c>
      <c r="L96" s="106">
        <v>242021</v>
      </c>
      <c r="M96" s="106">
        <v>28224</v>
      </c>
      <c r="N96" s="107">
        <v>41375</v>
      </c>
      <c r="O96" s="106">
        <v>4417</v>
      </c>
      <c r="P96" s="107">
        <v>6309</v>
      </c>
      <c r="Q96" s="106">
        <v>2249</v>
      </c>
      <c r="R96" s="35">
        <v>858496</v>
      </c>
      <c r="S96" s="67">
        <v>5.074182596158323</v>
      </c>
      <c r="T96" s="5"/>
    </row>
    <row r="97" spans="2:20" ht="18.75">
      <c r="B97" s="22" t="s">
        <v>69</v>
      </c>
      <c r="C97" s="26" t="s">
        <v>19</v>
      </c>
      <c r="D97" s="27">
        <v>424</v>
      </c>
      <c r="E97" s="28">
        <v>67384</v>
      </c>
      <c r="F97" s="28">
        <v>43910</v>
      </c>
      <c r="G97" s="28">
        <v>1902</v>
      </c>
      <c r="H97" s="28">
        <v>53</v>
      </c>
      <c r="I97" s="29">
        <v>2377</v>
      </c>
      <c r="J97" s="28">
        <v>13412</v>
      </c>
      <c r="K97" s="28">
        <v>4249</v>
      </c>
      <c r="L97" s="28">
        <v>17649</v>
      </c>
      <c r="M97" s="28">
        <v>13335</v>
      </c>
      <c r="N97" s="29">
        <v>18131</v>
      </c>
      <c r="O97" s="28">
        <v>729</v>
      </c>
      <c r="P97" s="29">
        <v>3893</v>
      </c>
      <c r="Q97" s="28">
        <v>1529</v>
      </c>
      <c r="R97" s="37">
        <v>188977</v>
      </c>
      <c r="S97" s="68">
        <v>9.93170606850336</v>
      </c>
      <c r="T97" s="5"/>
    </row>
    <row r="98" spans="2:20" ht="18.75">
      <c r="B98" s="13"/>
      <c r="C98" s="26" t="s">
        <v>20</v>
      </c>
      <c r="D98" s="27">
        <v>16862</v>
      </c>
      <c r="E98" s="28">
        <v>267435</v>
      </c>
      <c r="F98" s="28">
        <v>177772</v>
      </c>
      <c r="G98" s="28">
        <v>39033</v>
      </c>
      <c r="H98" s="28">
        <v>6099</v>
      </c>
      <c r="I98" s="29">
        <v>10660</v>
      </c>
      <c r="J98" s="28">
        <v>133588</v>
      </c>
      <c r="K98" s="28">
        <v>16163</v>
      </c>
      <c r="L98" s="28">
        <v>259670</v>
      </c>
      <c r="M98" s="28">
        <v>41559</v>
      </c>
      <c r="N98" s="29">
        <v>59506</v>
      </c>
      <c r="O98" s="28">
        <v>5146</v>
      </c>
      <c r="P98" s="29">
        <v>10202</v>
      </c>
      <c r="Q98" s="28">
        <v>3778</v>
      </c>
      <c r="R98" s="37">
        <v>1047473</v>
      </c>
      <c r="S98" s="68">
        <v>5.918547295999161</v>
      </c>
      <c r="T98" s="5"/>
    </row>
    <row r="99" spans="2:20" ht="18.75">
      <c r="B99" s="104"/>
      <c r="C99" s="55" t="s">
        <v>18</v>
      </c>
      <c r="D99" s="105">
        <v>17308</v>
      </c>
      <c r="E99" s="106">
        <v>202688</v>
      </c>
      <c r="F99" s="106">
        <v>126627</v>
      </c>
      <c r="G99" s="106">
        <v>36722</v>
      </c>
      <c r="H99" s="106">
        <v>5823</v>
      </c>
      <c r="I99" s="107">
        <v>8618</v>
      </c>
      <c r="J99" s="106">
        <v>115254</v>
      </c>
      <c r="K99" s="106">
        <v>11851</v>
      </c>
      <c r="L99" s="106">
        <v>216894</v>
      </c>
      <c r="M99" s="106">
        <v>27219</v>
      </c>
      <c r="N99" s="107">
        <v>39201</v>
      </c>
      <c r="O99" s="106">
        <v>4421</v>
      </c>
      <c r="P99" s="107">
        <v>5963</v>
      </c>
      <c r="Q99" s="106">
        <v>2389</v>
      </c>
      <c r="R99" s="35">
        <v>820978</v>
      </c>
      <c r="S99" s="67">
        <v>-4.370200909497541</v>
      </c>
      <c r="T99" s="5"/>
    </row>
    <row r="100" spans="2:20" ht="18.75">
      <c r="B100" s="22" t="s">
        <v>84</v>
      </c>
      <c r="C100" s="26" t="s">
        <v>19</v>
      </c>
      <c r="D100" s="27">
        <v>510</v>
      </c>
      <c r="E100" s="28">
        <v>67311</v>
      </c>
      <c r="F100" s="28">
        <v>41392</v>
      </c>
      <c r="G100" s="28">
        <v>2507</v>
      </c>
      <c r="H100" s="28">
        <v>119</v>
      </c>
      <c r="I100" s="29">
        <v>2207</v>
      </c>
      <c r="J100" s="28">
        <v>14132</v>
      </c>
      <c r="K100" s="28">
        <v>2709</v>
      </c>
      <c r="L100" s="28">
        <v>14783</v>
      </c>
      <c r="M100" s="28">
        <v>13433</v>
      </c>
      <c r="N100" s="29">
        <v>17380</v>
      </c>
      <c r="O100" s="28">
        <v>696</v>
      </c>
      <c r="P100" s="29">
        <v>3536</v>
      </c>
      <c r="Q100" s="28">
        <v>2006</v>
      </c>
      <c r="R100" s="37">
        <v>182721</v>
      </c>
      <c r="S100" s="68">
        <v>-3.310455769749751</v>
      </c>
      <c r="T100" s="5"/>
    </row>
    <row r="101" spans="2:20" ht="18.75">
      <c r="B101" s="15"/>
      <c r="C101" s="31" t="s">
        <v>20</v>
      </c>
      <c r="D101" s="32">
        <v>17818</v>
      </c>
      <c r="E101" s="33">
        <v>269999</v>
      </c>
      <c r="F101" s="33">
        <v>168019</v>
      </c>
      <c r="G101" s="33">
        <v>39229</v>
      </c>
      <c r="H101" s="33">
        <v>5942</v>
      </c>
      <c r="I101" s="34">
        <v>10825</v>
      </c>
      <c r="J101" s="33">
        <v>129386</v>
      </c>
      <c r="K101" s="33">
        <v>14560</v>
      </c>
      <c r="L101" s="33">
        <v>231677</v>
      </c>
      <c r="M101" s="33">
        <v>40652</v>
      </c>
      <c r="N101" s="34">
        <v>56581</v>
      </c>
      <c r="O101" s="33">
        <v>5117</v>
      </c>
      <c r="P101" s="34">
        <v>9499</v>
      </c>
      <c r="Q101" s="33">
        <v>4395</v>
      </c>
      <c r="R101" s="38">
        <v>1003699</v>
      </c>
      <c r="S101" s="95">
        <v>-4.179009864693413</v>
      </c>
      <c r="T101" s="5"/>
    </row>
    <row r="102" spans="2:20" ht="18.75">
      <c r="B102" s="22"/>
      <c r="C102" s="26" t="s">
        <v>18</v>
      </c>
      <c r="D102" s="125">
        <v>19488</v>
      </c>
      <c r="E102" s="126">
        <v>195831</v>
      </c>
      <c r="F102" s="126">
        <v>119821</v>
      </c>
      <c r="G102" s="126">
        <v>35387</v>
      </c>
      <c r="H102" s="126">
        <v>4896</v>
      </c>
      <c r="I102" s="127">
        <v>8774</v>
      </c>
      <c r="J102" s="126">
        <v>110888</v>
      </c>
      <c r="K102" s="126">
        <v>11310</v>
      </c>
      <c r="L102" s="126">
        <v>199946</v>
      </c>
      <c r="M102" s="126">
        <v>24642</v>
      </c>
      <c r="N102" s="127">
        <v>36831</v>
      </c>
      <c r="O102" s="28">
        <v>4288</v>
      </c>
      <c r="P102" s="29">
        <v>5651</v>
      </c>
      <c r="Q102" s="28">
        <v>2515</v>
      </c>
      <c r="R102" s="37">
        <f aca="true" t="shared" si="0" ref="R102:R107">SUM(D102:Q102)</f>
        <v>780268</v>
      </c>
      <c r="S102" s="132">
        <v>-4.958719965699444</v>
      </c>
      <c r="T102" s="5"/>
    </row>
    <row r="103" spans="2:20" ht="18.75">
      <c r="B103" s="22" t="s">
        <v>86</v>
      </c>
      <c r="C103" s="26" t="s">
        <v>19</v>
      </c>
      <c r="D103" s="128">
        <v>386</v>
      </c>
      <c r="E103" s="129">
        <v>63409</v>
      </c>
      <c r="F103" s="129">
        <v>35622</v>
      </c>
      <c r="G103" s="129">
        <v>1723</v>
      </c>
      <c r="H103" s="129">
        <v>91</v>
      </c>
      <c r="I103" s="130">
        <v>2195</v>
      </c>
      <c r="J103" s="129">
        <v>13360</v>
      </c>
      <c r="K103" s="129">
        <v>2081</v>
      </c>
      <c r="L103" s="129">
        <v>13622</v>
      </c>
      <c r="M103" s="129">
        <v>11980</v>
      </c>
      <c r="N103" s="130">
        <v>14132</v>
      </c>
      <c r="O103" s="28">
        <v>530</v>
      </c>
      <c r="P103" s="29">
        <v>2960</v>
      </c>
      <c r="Q103" s="28">
        <v>2050</v>
      </c>
      <c r="R103" s="37">
        <f t="shared" si="0"/>
        <v>164141</v>
      </c>
      <c r="S103" s="133">
        <v>-10.16850827217452</v>
      </c>
      <c r="T103" s="5"/>
    </row>
    <row r="104" spans="2:20" ht="18.75">
      <c r="B104" s="15"/>
      <c r="C104" s="31" t="s">
        <v>20</v>
      </c>
      <c r="D104" s="131">
        <v>19874</v>
      </c>
      <c r="E104" s="129">
        <v>259240</v>
      </c>
      <c r="F104" s="129">
        <v>155443</v>
      </c>
      <c r="G104" s="129">
        <v>37110</v>
      </c>
      <c r="H104" s="129">
        <v>4987</v>
      </c>
      <c r="I104" s="130">
        <v>10969</v>
      </c>
      <c r="J104" s="129">
        <v>124248</v>
      </c>
      <c r="K104" s="129">
        <v>13391</v>
      </c>
      <c r="L104" s="129">
        <v>213568</v>
      </c>
      <c r="M104" s="129">
        <v>36622</v>
      </c>
      <c r="N104" s="130">
        <v>50963</v>
      </c>
      <c r="O104" s="28">
        <f>+O102+O103</f>
        <v>4818</v>
      </c>
      <c r="P104" s="29">
        <v>8611</v>
      </c>
      <c r="Q104" s="28">
        <f>+Q102+Q103</f>
        <v>4565</v>
      </c>
      <c r="R104" s="37">
        <f t="shared" si="0"/>
        <v>944409</v>
      </c>
      <c r="S104" s="134">
        <v>-5.90714945416903</v>
      </c>
      <c r="T104" s="5"/>
    </row>
    <row r="105" spans="2:20" ht="18.75">
      <c r="B105" s="22"/>
      <c r="C105" s="26" t="s">
        <v>18</v>
      </c>
      <c r="D105" s="105">
        <v>11543</v>
      </c>
      <c r="E105" s="106">
        <v>136069</v>
      </c>
      <c r="F105" s="106">
        <v>90666</v>
      </c>
      <c r="G105" s="106">
        <v>25110</v>
      </c>
      <c r="H105" s="106">
        <v>3251</v>
      </c>
      <c r="I105" s="107">
        <v>5939</v>
      </c>
      <c r="J105" s="106">
        <v>70483</v>
      </c>
      <c r="K105" s="106">
        <v>7964</v>
      </c>
      <c r="L105" s="106">
        <v>141944</v>
      </c>
      <c r="M105" s="106">
        <v>16181</v>
      </c>
      <c r="N105" s="107">
        <v>23907</v>
      </c>
      <c r="O105" s="106">
        <v>2880</v>
      </c>
      <c r="P105" s="107">
        <v>3027</v>
      </c>
      <c r="Q105" s="106">
        <v>1681</v>
      </c>
      <c r="R105" s="35">
        <f t="shared" si="0"/>
        <v>540645</v>
      </c>
      <c r="S105" s="67">
        <v>-30.710345676101042</v>
      </c>
      <c r="T105" s="5"/>
    </row>
    <row r="106" spans="2:20" ht="18.75">
      <c r="B106" s="22" t="s">
        <v>81</v>
      </c>
      <c r="C106" s="26" t="s">
        <v>19</v>
      </c>
      <c r="D106" s="27">
        <v>305</v>
      </c>
      <c r="E106" s="28">
        <v>45200</v>
      </c>
      <c r="F106" s="28">
        <v>23207</v>
      </c>
      <c r="G106" s="28">
        <v>1021</v>
      </c>
      <c r="H106" s="28">
        <v>60</v>
      </c>
      <c r="I106" s="29">
        <v>1152</v>
      </c>
      <c r="J106" s="28">
        <v>7190</v>
      </c>
      <c r="K106" s="28">
        <v>1753</v>
      </c>
      <c r="L106" s="28">
        <v>9752</v>
      </c>
      <c r="M106" s="28">
        <v>10745</v>
      </c>
      <c r="N106" s="29">
        <v>9400</v>
      </c>
      <c r="O106" s="28">
        <v>233</v>
      </c>
      <c r="P106" s="29">
        <v>2328</v>
      </c>
      <c r="Q106" s="28">
        <v>1366</v>
      </c>
      <c r="R106" s="37">
        <f t="shared" si="0"/>
        <v>113712</v>
      </c>
      <c r="S106" s="68">
        <v>-30.72297597797015</v>
      </c>
      <c r="T106" s="5"/>
    </row>
    <row r="107" spans="2:20" ht="18.75">
      <c r="B107" s="15"/>
      <c r="C107" s="31" t="s">
        <v>20</v>
      </c>
      <c r="D107" s="32">
        <v>11848</v>
      </c>
      <c r="E107" s="33">
        <v>181269</v>
      </c>
      <c r="F107" s="33">
        <v>113873</v>
      </c>
      <c r="G107" s="33">
        <v>26131</v>
      </c>
      <c r="H107" s="33">
        <v>3311</v>
      </c>
      <c r="I107" s="34">
        <v>7091</v>
      </c>
      <c r="J107" s="33">
        <v>77673</v>
      </c>
      <c r="K107" s="33">
        <v>9717</v>
      </c>
      <c r="L107" s="33">
        <v>151696</v>
      </c>
      <c r="M107" s="33">
        <v>26926</v>
      </c>
      <c r="N107" s="34">
        <v>33307</v>
      </c>
      <c r="O107" s="33">
        <v>3113</v>
      </c>
      <c r="P107" s="34">
        <v>5355</v>
      </c>
      <c r="Q107" s="33">
        <f>+Q105+Q106</f>
        <v>3047</v>
      </c>
      <c r="R107" s="38">
        <f t="shared" si="0"/>
        <v>654357</v>
      </c>
      <c r="S107" s="95">
        <v>-30.712540858886356</v>
      </c>
      <c r="T107" s="5"/>
    </row>
    <row r="108" spans="2:20" ht="18.75">
      <c r="B108" s="13"/>
      <c r="C108" s="26" t="s">
        <v>18</v>
      </c>
      <c r="D108" s="27">
        <v>14857</v>
      </c>
      <c r="E108" s="28">
        <v>191333</v>
      </c>
      <c r="F108" s="28">
        <v>103512</v>
      </c>
      <c r="G108" s="28">
        <v>27289</v>
      </c>
      <c r="H108" s="28">
        <v>4679</v>
      </c>
      <c r="I108" s="29">
        <v>6525</v>
      </c>
      <c r="J108" s="28">
        <v>102880</v>
      </c>
      <c r="K108" s="28">
        <v>8612</v>
      </c>
      <c r="L108" s="28">
        <v>176462</v>
      </c>
      <c r="M108" s="28">
        <v>20854</v>
      </c>
      <c r="N108" s="29">
        <v>33200</v>
      </c>
      <c r="O108" s="28">
        <v>3866</v>
      </c>
      <c r="P108" s="29">
        <v>5011</v>
      </c>
      <c r="Q108" s="28">
        <v>2544</v>
      </c>
      <c r="R108" s="35">
        <v>701624</v>
      </c>
      <c r="S108" s="68">
        <v>29.775360911503867</v>
      </c>
      <c r="T108" s="5"/>
    </row>
    <row r="109" spans="2:20" ht="18.75">
      <c r="B109" s="22" t="s">
        <v>85</v>
      </c>
      <c r="C109" s="26" t="s">
        <v>19</v>
      </c>
      <c r="D109" s="27">
        <v>288</v>
      </c>
      <c r="E109" s="28">
        <v>70333</v>
      </c>
      <c r="F109" s="28">
        <v>31110</v>
      </c>
      <c r="G109" s="28">
        <v>1270</v>
      </c>
      <c r="H109" s="28">
        <v>106</v>
      </c>
      <c r="I109" s="29">
        <v>1107</v>
      </c>
      <c r="J109" s="28">
        <v>12064</v>
      </c>
      <c r="K109" s="28">
        <v>1390</v>
      </c>
      <c r="L109" s="28">
        <v>14393</v>
      </c>
      <c r="M109" s="28">
        <v>14135</v>
      </c>
      <c r="N109" s="29">
        <v>13814</v>
      </c>
      <c r="O109" s="28">
        <v>347</v>
      </c>
      <c r="P109" s="29">
        <v>3080</v>
      </c>
      <c r="Q109" s="28">
        <v>2102</v>
      </c>
      <c r="R109" s="37">
        <v>165539</v>
      </c>
      <c r="S109" s="68">
        <v>45.57742366680736</v>
      </c>
      <c r="T109" s="5"/>
    </row>
    <row r="110" spans="2:20" ht="18.75">
      <c r="B110" s="13"/>
      <c r="C110" s="26" t="s">
        <v>20</v>
      </c>
      <c r="D110" s="27">
        <v>15145</v>
      </c>
      <c r="E110" s="28">
        <v>261666</v>
      </c>
      <c r="F110" s="28">
        <v>134622</v>
      </c>
      <c r="G110" s="28">
        <v>28559</v>
      </c>
      <c r="H110" s="28">
        <v>4785</v>
      </c>
      <c r="I110" s="29">
        <v>7632</v>
      </c>
      <c r="J110" s="28">
        <v>114944</v>
      </c>
      <c r="K110" s="28">
        <v>10002</v>
      </c>
      <c r="L110" s="28">
        <v>190855</v>
      </c>
      <c r="M110" s="28">
        <v>34989</v>
      </c>
      <c r="N110" s="29">
        <v>47014</v>
      </c>
      <c r="O110" s="28">
        <v>4213</v>
      </c>
      <c r="P110" s="29">
        <v>8091</v>
      </c>
      <c r="Q110" s="28">
        <v>4646</v>
      </c>
      <c r="R110" s="37">
        <v>867163</v>
      </c>
      <c r="S110" s="68">
        <v>32.5213912283356</v>
      </c>
      <c r="T110" s="5"/>
    </row>
    <row r="111" spans="2:20" ht="18.75">
      <c r="B111" s="120"/>
      <c r="C111" s="55" t="s">
        <v>18</v>
      </c>
      <c r="D111" s="105">
        <v>15926</v>
      </c>
      <c r="E111" s="106">
        <v>177590</v>
      </c>
      <c r="F111" s="106">
        <v>109397</v>
      </c>
      <c r="G111" s="106">
        <v>31289</v>
      </c>
      <c r="H111" s="106">
        <v>4986</v>
      </c>
      <c r="I111" s="107">
        <v>6959</v>
      </c>
      <c r="J111" s="106">
        <v>96441</v>
      </c>
      <c r="K111" s="106">
        <v>9164</v>
      </c>
      <c r="L111" s="106">
        <v>177349</v>
      </c>
      <c r="M111" s="106">
        <v>19558</v>
      </c>
      <c r="N111" s="107">
        <v>27767</v>
      </c>
      <c r="O111" s="106">
        <v>4018</v>
      </c>
      <c r="P111" s="107">
        <v>4404</v>
      </c>
      <c r="Q111" s="106">
        <v>2501</v>
      </c>
      <c r="R111" s="35">
        <v>687349</v>
      </c>
      <c r="S111" s="67">
        <v>-2.034565522274036</v>
      </c>
      <c r="T111" s="5"/>
    </row>
    <row r="112" spans="2:20" ht="18.75">
      <c r="B112" s="22" t="s">
        <v>89</v>
      </c>
      <c r="C112" s="26" t="s">
        <v>19</v>
      </c>
      <c r="D112" s="27">
        <v>258</v>
      </c>
      <c r="E112" s="28">
        <v>59607</v>
      </c>
      <c r="F112" s="28">
        <v>23804</v>
      </c>
      <c r="G112" s="28">
        <v>1260</v>
      </c>
      <c r="H112" s="28">
        <v>93</v>
      </c>
      <c r="I112" s="29">
        <v>1077</v>
      </c>
      <c r="J112" s="28">
        <v>9562</v>
      </c>
      <c r="K112" s="28">
        <v>1453</v>
      </c>
      <c r="L112" s="28">
        <v>13932</v>
      </c>
      <c r="M112" s="28">
        <v>10349</v>
      </c>
      <c r="N112" s="29">
        <v>10794</v>
      </c>
      <c r="O112" s="28">
        <v>374</v>
      </c>
      <c r="P112" s="29">
        <v>2919</v>
      </c>
      <c r="Q112" s="28">
        <v>1600</v>
      </c>
      <c r="R112" s="37">
        <v>137082</v>
      </c>
      <c r="S112" s="68">
        <v>-17.190510997408467</v>
      </c>
      <c r="T112" s="5"/>
    </row>
    <row r="113" spans="2:20" ht="18.75">
      <c r="B113" s="13"/>
      <c r="C113" s="26" t="s">
        <v>20</v>
      </c>
      <c r="D113" s="27">
        <v>16184</v>
      </c>
      <c r="E113" s="28">
        <v>237197</v>
      </c>
      <c r="F113" s="28">
        <v>133201</v>
      </c>
      <c r="G113" s="28">
        <v>32549</v>
      </c>
      <c r="H113" s="28">
        <v>5079</v>
      </c>
      <c r="I113" s="29">
        <v>8036</v>
      </c>
      <c r="J113" s="28">
        <v>106003</v>
      </c>
      <c r="K113" s="28">
        <v>10617</v>
      </c>
      <c r="L113" s="28">
        <v>191281</v>
      </c>
      <c r="M113" s="28">
        <v>29907</v>
      </c>
      <c r="N113" s="29">
        <v>38561</v>
      </c>
      <c r="O113" s="28">
        <v>4392</v>
      </c>
      <c r="P113" s="29">
        <v>7323</v>
      </c>
      <c r="Q113" s="28">
        <v>4101</v>
      </c>
      <c r="R113" s="37">
        <v>824431</v>
      </c>
      <c r="S113" s="68">
        <v>-4.927793275312723</v>
      </c>
      <c r="T113" s="5"/>
    </row>
    <row r="114" spans="2:20" ht="18.75">
      <c r="B114" s="120"/>
      <c r="C114" s="55" t="s">
        <v>18</v>
      </c>
      <c r="D114" s="105">
        <v>14505</v>
      </c>
      <c r="E114" s="106">
        <v>170734</v>
      </c>
      <c r="F114" s="106">
        <v>98433</v>
      </c>
      <c r="G114" s="106">
        <v>27505</v>
      </c>
      <c r="H114" s="106">
        <v>4149</v>
      </c>
      <c r="I114" s="107">
        <v>6540</v>
      </c>
      <c r="J114" s="106">
        <v>95460</v>
      </c>
      <c r="K114" s="106">
        <v>8238</v>
      </c>
      <c r="L114" s="106">
        <v>168403</v>
      </c>
      <c r="M114" s="106">
        <v>17856</v>
      </c>
      <c r="N114" s="107">
        <v>24832</v>
      </c>
      <c r="O114" s="106">
        <v>3178</v>
      </c>
      <c r="P114" s="107">
        <v>4197</v>
      </c>
      <c r="Q114" s="106">
        <v>2743</v>
      </c>
      <c r="R114" s="35">
        <v>646773</v>
      </c>
      <c r="S114" s="67">
        <v>-5.903260206969094</v>
      </c>
      <c r="T114" s="139"/>
    </row>
    <row r="115" spans="2:20" ht="18.75">
      <c r="B115" s="22" t="s">
        <v>104</v>
      </c>
      <c r="C115" s="26" t="s">
        <v>19</v>
      </c>
      <c r="D115" s="27">
        <v>641</v>
      </c>
      <c r="E115" s="28">
        <v>52974</v>
      </c>
      <c r="F115" s="28">
        <v>18341</v>
      </c>
      <c r="G115" s="28">
        <v>1581</v>
      </c>
      <c r="H115" s="28">
        <v>313</v>
      </c>
      <c r="I115" s="29">
        <v>1299</v>
      </c>
      <c r="J115" s="28">
        <v>8698</v>
      </c>
      <c r="K115" s="28">
        <v>1766</v>
      </c>
      <c r="L115" s="28">
        <v>11100</v>
      </c>
      <c r="M115" s="28">
        <v>10180</v>
      </c>
      <c r="N115" s="29">
        <v>10864</v>
      </c>
      <c r="O115" s="28">
        <v>241</v>
      </c>
      <c r="P115" s="29">
        <v>2737</v>
      </c>
      <c r="Q115" s="28">
        <v>1430</v>
      </c>
      <c r="R115" s="37">
        <v>122165</v>
      </c>
      <c r="S115" s="68">
        <v>-10.881807968952899</v>
      </c>
      <c r="T115" s="5"/>
    </row>
    <row r="116" spans="2:20" ht="19.5" thickBot="1">
      <c r="B116" s="48"/>
      <c r="C116" s="24" t="s">
        <v>20</v>
      </c>
      <c r="D116" s="27">
        <v>15146</v>
      </c>
      <c r="E116" s="110">
        <v>223708</v>
      </c>
      <c r="F116" s="110">
        <v>116774</v>
      </c>
      <c r="G116" s="110">
        <v>29086</v>
      </c>
      <c r="H116" s="110">
        <v>4462</v>
      </c>
      <c r="I116" s="111">
        <v>7839</v>
      </c>
      <c r="J116" s="110">
        <v>104158</v>
      </c>
      <c r="K116" s="110">
        <v>10004</v>
      </c>
      <c r="L116" s="110">
        <v>179503</v>
      </c>
      <c r="M116" s="110">
        <v>28036</v>
      </c>
      <c r="N116" s="111">
        <v>35696</v>
      </c>
      <c r="O116" s="110">
        <v>3419</v>
      </c>
      <c r="P116" s="111">
        <v>6934</v>
      </c>
      <c r="Q116" s="110">
        <v>4173</v>
      </c>
      <c r="R116" s="112">
        <v>768938</v>
      </c>
      <c r="S116" s="77">
        <v>-6.731066638687778</v>
      </c>
      <c r="T116" s="5"/>
    </row>
    <row r="117" spans="2:20" ht="18.75">
      <c r="B117" s="13"/>
      <c r="C117" s="26" t="s">
        <v>18</v>
      </c>
      <c r="D117" s="136">
        <v>14230</v>
      </c>
      <c r="E117" s="28">
        <v>172209</v>
      </c>
      <c r="F117" s="28">
        <v>94662</v>
      </c>
      <c r="G117" s="28">
        <v>27866</v>
      </c>
      <c r="H117" s="28">
        <v>4019</v>
      </c>
      <c r="I117" s="29">
        <v>6100</v>
      </c>
      <c r="J117" s="28">
        <v>95834</v>
      </c>
      <c r="K117" s="28">
        <v>7225</v>
      </c>
      <c r="L117" s="28">
        <v>167428</v>
      </c>
      <c r="M117" s="28">
        <v>18073</v>
      </c>
      <c r="N117" s="29">
        <v>23774</v>
      </c>
      <c r="O117" s="28">
        <v>3370</v>
      </c>
      <c r="P117" s="29">
        <v>3820</v>
      </c>
      <c r="Q117" s="28">
        <v>3271</v>
      </c>
      <c r="R117" s="35">
        <v>641881</v>
      </c>
      <c r="S117" s="68">
        <v>-0.7563704731026206</v>
      </c>
      <c r="T117" s="5"/>
    </row>
    <row r="118" spans="2:20" ht="18.75">
      <c r="B118" s="52" t="s">
        <v>107</v>
      </c>
      <c r="C118" s="26" t="s">
        <v>19</v>
      </c>
      <c r="D118" s="27">
        <v>763</v>
      </c>
      <c r="E118" s="28">
        <v>59736</v>
      </c>
      <c r="F118" s="28">
        <v>17994</v>
      </c>
      <c r="G118" s="28">
        <v>1770</v>
      </c>
      <c r="H118" s="28">
        <v>80</v>
      </c>
      <c r="I118" s="29">
        <v>1379</v>
      </c>
      <c r="J118" s="28">
        <v>8121</v>
      </c>
      <c r="K118" s="28">
        <v>982</v>
      </c>
      <c r="L118" s="28">
        <v>13382</v>
      </c>
      <c r="M118" s="28">
        <v>12482</v>
      </c>
      <c r="N118" s="29">
        <v>11842</v>
      </c>
      <c r="O118" s="28">
        <v>230</v>
      </c>
      <c r="P118" s="29">
        <v>2971</v>
      </c>
      <c r="Q118" s="28">
        <v>2033</v>
      </c>
      <c r="R118" s="37">
        <v>133765</v>
      </c>
      <c r="S118" s="68">
        <v>9.495354643310279</v>
      </c>
      <c r="T118" s="5"/>
    </row>
    <row r="119" spans="2:20" ht="19.5" thickBot="1">
      <c r="B119" s="48"/>
      <c r="C119" s="24" t="s">
        <v>20</v>
      </c>
      <c r="D119" s="138">
        <v>14993</v>
      </c>
      <c r="E119" s="110">
        <v>231945</v>
      </c>
      <c r="F119" s="110">
        <v>112656</v>
      </c>
      <c r="G119" s="110">
        <v>29636</v>
      </c>
      <c r="H119" s="110">
        <v>4099</v>
      </c>
      <c r="I119" s="111">
        <v>7479</v>
      </c>
      <c r="J119" s="110">
        <v>103955</v>
      </c>
      <c r="K119" s="110">
        <v>8207</v>
      </c>
      <c r="L119" s="110">
        <v>180810</v>
      </c>
      <c r="M119" s="110">
        <v>30555</v>
      </c>
      <c r="N119" s="111">
        <v>35616</v>
      </c>
      <c r="O119" s="110">
        <v>3600</v>
      </c>
      <c r="P119" s="111">
        <v>6791</v>
      </c>
      <c r="Q119" s="110">
        <v>5304</v>
      </c>
      <c r="R119" s="112">
        <v>775646</v>
      </c>
      <c r="S119" s="68">
        <v>0.8723720247926394</v>
      </c>
      <c r="T119" s="5"/>
    </row>
    <row r="120" spans="2:20" ht="18.75">
      <c r="B120" s="13"/>
      <c r="C120" s="26" t="s">
        <v>18</v>
      </c>
      <c r="D120" s="136">
        <v>14776</v>
      </c>
      <c r="E120" s="28">
        <v>183682</v>
      </c>
      <c r="F120" s="28">
        <v>100927</v>
      </c>
      <c r="G120" s="28">
        <v>29399</v>
      </c>
      <c r="H120" s="28">
        <v>3841</v>
      </c>
      <c r="I120" s="29">
        <v>6251</v>
      </c>
      <c r="J120" s="28">
        <v>96908</v>
      </c>
      <c r="K120" s="28">
        <v>7186</v>
      </c>
      <c r="L120" s="28">
        <v>174379</v>
      </c>
      <c r="M120" s="28">
        <v>21737</v>
      </c>
      <c r="N120" s="29">
        <v>24377</v>
      </c>
      <c r="O120" s="28">
        <v>3568</v>
      </c>
      <c r="P120" s="29">
        <v>3877</v>
      </c>
      <c r="Q120" s="28">
        <v>3618</v>
      </c>
      <c r="R120" s="35">
        <v>674526</v>
      </c>
      <c r="S120" s="94">
        <v>5.085833666988123</v>
      </c>
      <c r="T120" s="5"/>
    </row>
    <row r="121" spans="2:20" ht="18.75">
      <c r="B121" s="52" t="s">
        <v>114</v>
      </c>
      <c r="C121" s="26" t="s">
        <v>19</v>
      </c>
      <c r="D121" s="27">
        <v>1558</v>
      </c>
      <c r="E121" s="28">
        <v>67110</v>
      </c>
      <c r="F121" s="28">
        <v>16019</v>
      </c>
      <c r="G121" s="28">
        <v>2818</v>
      </c>
      <c r="H121" s="28">
        <v>18</v>
      </c>
      <c r="I121" s="29">
        <v>1054</v>
      </c>
      <c r="J121" s="28">
        <v>8558</v>
      </c>
      <c r="K121" s="28">
        <v>1566</v>
      </c>
      <c r="L121" s="28">
        <v>12750</v>
      </c>
      <c r="M121" s="28">
        <v>11570</v>
      </c>
      <c r="N121" s="29">
        <v>12981</v>
      </c>
      <c r="O121" s="28">
        <v>201</v>
      </c>
      <c r="P121" s="29">
        <v>3101</v>
      </c>
      <c r="Q121" s="28">
        <v>2089</v>
      </c>
      <c r="R121" s="37">
        <v>141393</v>
      </c>
      <c r="S121" s="68">
        <v>5.702538033117776</v>
      </c>
      <c r="T121" s="5"/>
    </row>
    <row r="122" spans="2:20" ht="19.5" thickBot="1">
      <c r="B122" s="48"/>
      <c r="C122" s="24" t="s">
        <v>20</v>
      </c>
      <c r="D122" s="148">
        <v>16334</v>
      </c>
      <c r="E122" s="149">
        <v>250792</v>
      </c>
      <c r="F122" s="110">
        <v>116946</v>
      </c>
      <c r="G122" s="110">
        <v>32217</v>
      </c>
      <c r="H122" s="110">
        <v>3859</v>
      </c>
      <c r="I122" s="111">
        <v>7305</v>
      </c>
      <c r="J122" s="110">
        <v>105466</v>
      </c>
      <c r="K122" s="110">
        <v>8752</v>
      </c>
      <c r="L122" s="110">
        <v>187129</v>
      </c>
      <c r="M122" s="110">
        <v>33307</v>
      </c>
      <c r="N122" s="111">
        <v>37358</v>
      </c>
      <c r="O122" s="110">
        <v>3769</v>
      </c>
      <c r="P122" s="111">
        <v>6978</v>
      </c>
      <c r="Q122" s="110">
        <v>5707</v>
      </c>
      <c r="R122" s="112">
        <v>815919</v>
      </c>
      <c r="S122" s="77">
        <v>5.19218818894187</v>
      </c>
      <c r="T122" s="5"/>
    </row>
    <row r="123" spans="2:19" ht="18.75">
      <c r="B123" s="13"/>
      <c r="C123" s="26" t="s">
        <v>18</v>
      </c>
      <c r="D123" s="136">
        <v>13479</v>
      </c>
      <c r="E123" s="28">
        <v>172434</v>
      </c>
      <c r="F123" s="28">
        <v>92661</v>
      </c>
      <c r="G123" s="28">
        <v>29850</v>
      </c>
      <c r="H123" s="28">
        <v>3215</v>
      </c>
      <c r="I123" s="29">
        <v>6206</v>
      </c>
      <c r="J123" s="28">
        <v>88476</v>
      </c>
      <c r="K123" s="28">
        <v>7289</v>
      </c>
      <c r="L123" s="28">
        <v>166681</v>
      </c>
      <c r="M123" s="28">
        <v>20542</v>
      </c>
      <c r="N123" s="29">
        <v>23324</v>
      </c>
      <c r="O123" s="28">
        <v>3547</v>
      </c>
      <c r="P123" s="29">
        <v>3752</v>
      </c>
      <c r="Q123" s="28">
        <v>4108</v>
      </c>
      <c r="R123" s="35">
        <v>635564</v>
      </c>
      <c r="S123" s="94">
        <v>-5.7762043271867896</v>
      </c>
    </row>
    <row r="124" spans="2:19" ht="18.75">
      <c r="B124" s="52" t="s">
        <v>118</v>
      </c>
      <c r="C124" s="26" t="s">
        <v>19</v>
      </c>
      <c r="D124" s="27">
        <v>1733</v>
      </c>
      <c r="E124" s="28">
        <v>63725</v>
      </c>
      <c r="F124" s="28">
        <v>15154</v>
      </c>
      <c r="G124" s="28">
        <v>1562</v>
      </c>
      <c r="H124" s="28">
        <v>9</v>
      </c>
      <c r="I124" s="29">
        <v>1157</v>
      </c>
      <c r="J124" s="28">
        <v>8031</v>
      </c>
      <c r="K124" s="28">
        <v>1636</v>
      </c>
      <c r="L124" s="28">
        <v>10472</v>
      </c>
      <c r="M124" s="28">
        <v>10417</v>
      </c>
      <c r="N124" s="29">
        <v>11354</v>
      </c>
      <c r="O124" s="28">
        <v>251</v>
      </c>
      <c r="P124" s="29">
        <v>2310</v>
      </c>
      <c r="Q124" s="28">
        <v>2414</v>
      </c>
      <c r="R124" s="37">
        <v>130225</v>
      </c>
      <c r="S124" s="68">
        <v>-7.898552262134615</v>
      </c>
    </row>
    <row r="125" spans="2:19" ht="19.5" thickBot="1">
      <c r="B125" s="48"/>
      <c r="C125" s="24" t="s">
        <v>20</v>
      </c>
      <c r="D125" s="148">
        <v>15212</v>
      </c>
      <c r="E125" s="149">
        <v>236159</v>
      </c>
      <c r="F125" s="110">
        <v>107815</v>
      </c>
      <c r="G125" s="110">
        <v>31412</v>
      </c>
      <c r="H125" s="110">
        <v>3224</v>
      </c>
      <c r="I125" s="111">
        <v>7363</v>
      </c>
      <c r="J125" s="110">
        <v>96507</v>
      </c>
      <c r="K125" s="110">
        <v>8925</v>
      </c>
      <c r="L125" s="110">
        <v>177153</v>
      </c>
      <c r="M125" s="110">
        <v>30959</v>
      </c>
      <c r="N125" s="111">
        <v>34678</v>
      </c>
      <c r="O125" s="110">
        <v>3798</v>
      </c>
      <c r="P125" s="111">
        <v>6062</v>
      </c>
      <c r="Q125" s="110">
        <v>6522</v>
      </c>
      <c r="R125" s="112">
        <v>765789</v>
      </c>
      <c r="S125" s="77">
        <v>-6.143992234523282</v>
      </c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Tajima、</dc:creator>
  <cp:keywords/>
  <dc:description/>
  <cp:lastModifiedBy>user</cp:lastModifiedBy>
  <cp:lastPrinted>2016-09-16T07:31:49Z</cp:lastPrinted>
  <dcterms:created xsi:type="dcterms:W3CDTF">2006-06-14T04:55:41Z</dcterms:created>
  <dcterms:modified xsi:type="dcterms:W3CDTF">2016-10-14T02:10:57Z</dcterms:modified>
  <cp:category/>
  <cp:version/>
  <cp:contentType/>
  <cp:contentStatus/>
</cp:coreProperties>
</file>